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00"/>
  </bookViews>
  <sheets>
    <sheet name="orcamento" sheetId="1" r:id="rId1"/>
  </sheets>
  <definedNames>
    <definedName name="_xlnm.Print_Area" localSheetId="0">orcamento!$A$1:$G$17</definedName>
    <definedName name="JR_PAGE_ANCHOR_0_1">orcamento!$A$1</definedName>
  </definedNames>
  <calcPr calcId="162913"/>
</workbook>
</file>

<file path=xl/calcChain.xml><?xml version="1.0" encoding="utf-8"?>
<calcChain xmlns="http://schemas.openxmlformats.org/spreadsheetml/2006/main">
  <c r="G15" i="1" l="1"/>
  <c r="G14" i="1"/>
  <c r="G13" i="1"/>
  <c r="G10" i="1"/>
  <c r="G11" i="1" s="1"/>
  <c r="G16" i="1" l="1"/>
  <c r="G17" i="1" s="1"/>
</calcChain>
</file>

<file path=xl/sharedStrings.xml><?xml version="1.0" encoding="utf-8"?>
<sst xmlns="http://schemas.openxmlformats.org/spreadsheetml/2006/main" count="38" uniqueCount="28">
  <si>
    <t/>
  </si>
  <si>
    <r>
      <rPr>
        <b/>
        <sz val="6"/>
        <rFont val="Calibri"/>
        <family val="2"/>
      </rPr>
      <t>MAO DE OBRA</t>
    </r>
  </si>
  <si>
    <r>
      <rPr>
        <b/>
        <sz val="6"/>
        <rFont val="Arial"/>
        <family val="2"/>
      </rPr>
      <t>FONTE</t>
    </r>
  </si>
  <si>
    <r>
      <rPr>
        <b/>
        <sz val="6"/>
        <rFont val="Arial"/>
        <family val="2"/>
      </rPr>
      <t>UNID</t>
    </r>
  </si>
  <si>
    <r>
      <rPr>
        <b/>
        <sz val="6"/>
        <rFont val="Arial"/>
        <family val="2"/>
      </rPr>
      <t>COEFICIENTE</t>
    </r>
  </si>
  <si>
    <r>
      <rPr>
        <b/>
        <sz val="6"/>
        <rFont val="Arial"/>
        <family val="2"/>
      </rPr>
      <t>PREÇO UNITÁRIO</t>
    </r>
  </si>
  <si>
    <r>
      <rPr>
        <b/>
        <sz val="6"/>
        <rFont val="Arial"/>
        <family val="2"/>
      </rPr>
      <t>TOTAL</t>
    </r>
  </si>
  <si>
    <r>
      <rPr>
        <sz val="7"/>
        <rFont val="Calibri"/>
        <family val="2"/>
      </rPr>
      <t>00040811</t>
    </r>
  </si>
  <si>
    <r>
      <rPr>
        <sz val="7"/>
        <rFont val="Calibri"/>
        <family val="2"/>
      </rPr>
      <t>ENGENHEIRO CIVIL DE OBRA JUNIOR (MENSALISTA)</t>
    </r>
  </si>
  <si>
    <r>
      <rPr>
        <sz val="7"/>
        <rFont val="Calibri"/>
        <family val="2"/>
      </rPr>
      <t>SINAPI</t>
    </r>
  </si>
  <si>
    <r>
      <rPr>
        <sz val="7"/>
        <rFont val="Calibri"/>
        <family val="2"/>
      </rPr>
      <t>MES</t>
    </r>
  </si>
  <si>
    <r>
      <rPr>
        <b/>
        <sz val="6"/>
        <rFont val="Calibri"/>
        <family val="2"/>
      </rPr>
      <t>TOTAL MAO DE OBRA:</t>
    </r>
  </si>
  <si>
    <r>
      <rPr>
        <b/>
        <sz val="6"/>
        <rFont val="Calibri"/>
        <family val="2"/>
      </rPr>
      <t>SERVICO</t>
    </r>
  </si>
  <si>
    <r>
      <rPr>
        <sz val="7"/>
        <rFont val="Calibri"/>
        <family val="2"/>
      </rPr>
      <t>94295</t>
    </r>
  </si>
  <si>
    <r>
      <rPr>
        <sz val="7"/>
        <rFont val="Calibri"/>
        <family val="2"/>
      </rPr>
      <t>MESTRE DE OBRAS COM ENCARGOS COMPLEMENTARES</t>
    </r>
  </si>
  <si>
    <r>
      <rPr>
        <sz val="7"/>
        <rFont val="Calibri"/>
        <family val="2"/>
      </rPr>
      <t>93563</t>
    </r>
  </si>
  <si>
    <r>
      <rPr>
        <sz val="7"/>
        <rFont val="Calibri"/>
        <family val="2"/>
      </rPr>
      <t>ALMOXARIFE COM ENCARGOS COMPLEMENTARES</t>
    </r>
  </si>
  <si>
    <r>
      <rPr>
        <sz val="7"/>
        <rFont val="Calibri"/>
        <family val="2"/>
      </rPr>
      <t>88326</t>
    </r>
  </si>
  <si>
    <r>
      <rPr>
        <sz val="7"/>
        <rFont val="Calibri"/>
        <family val="2"/>
      </rPr>
      <t>VIGIA NOTURNO COM ENCARGOS COMPLEMENTARES</t>
    </r>
  </si>
  <si>
    <r>
      <rPr>
        <sz val="7"/>
        <rFont val="Calibri"/>
        <family val="2"/>
      </rPr>
      <t>H</t>
    </r>
  </si>
  <si>
    <r>
      <rPr>
        <b/>
        <sz val="6"/>
        <rFont val="Calibri"/>
        <family val="2"/>
      </rPr>
      <t>TOTAL SERVICO:</t>
    </r>
  </si>
  <si>
    <r>
      <rPr>
        <b/>
        <sz val="6"/>
        <rFont val="Arial"/>
        <family val="2"/>
      </rPr>
      <t>VALOR:</t>
    </r>
  </si>
  <si>
    <t>PREFEITURA DE MACEIÓ</t>
  </si>
  <si>
    <t>SECRETARIA DE INFRA-ESTRUTURA DE MACEIÓ</t>
  </si>
  <si>
    <t>CUSTO DE ADMINISTRAÇÃO LOCAL</t>
  </si>
  <si>
    <t>ADMINISTRAÇÃO DA OBRA</t>
  </si>
  <si>
    <t>OBRA: HENRIQUE EQUELMAN</t>
  </si>
  <si>
    <t>DATA BASE: JAN/2019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</si>
</sst>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0.00"/>
    <numFmt numFmtId="165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7"/>
      <color rgb="FF000000"/>
      <name val="Arial"/>
      <family val="2"/>
    </font>
    <font>
      <b/>
      <sz val="5"/>
      <color rgb="FF000000"/>
      <name val="SansSerif"/>
      <family val="2"/>
    </font>
    <font>
      <b/>
      <sz val="5"/>
      <color rgb="FF000000"/>
      <name val="Arial"/>
      <family val="2"/>
    </font>
    <font>
      <sz val="6"/>
      <color rgb="FF000000"/>
      <name val="SansSerif"/>
      <family val="2"/>
    </font>
    <font>
      <b/>
      <sz val="6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6"/>
      <name val="Calibri"/>
      <family val="2"/>
    </font>
    <font>
      <b/>
      <sz val="6"/>
      <name val="Arial"/>
      <family val="2"/>
    </font>
    <font>
      <sz val="7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165" fontId="12" fillId="20" borderId="1" applyFont="0" applyFill="0" applyBorder="0" applyAlignment="0" applyProtection="0"/>
  </cellStyleXfs>
  <cellXfs count="42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8" fillId="20" borderId="4" xfId="0" applyFont="1" applyFill="1" applyBorder="1" applyAlignment="1">
      <alignment horizontal="left"/>
    </xf>
    <xf numFmtId="0" fontId="8" fillId="20" borderId="1" xfId="0" applyFont="1" applyFill="1" applyBorder="1" applyAlignment="1">
      <alignment horizontal="left"/>
    </xf>
    <xf numFmtId="17" fontId="8" fillId="20" borderId="1" xfId="0" applyNumberFormat="1" applyFont="1" applyFill="1" applyBorder="1" applyAlignment="1">
      <alignment horizontal="left"/>
    </xf>
    <xf numFmtId="165" fontId="8" fillId="20" borderId="1" xfId="2" applyFont="1" applyFill="1" applyBorder="1" applyAlignment="1">
      <alignment horizontal="left"/>
    </xf>
    <xf numFmtId="0" fontId="14" fillId="2" borderId="5" xfId="0" applyNumberFormat="1" applyFont="1" applyFill="1" applyBorder="1" applyAlignment="1" applyProtection="1">
      <alignment horizontal="left" wrapText="1"/>
      <protection locked="0"/>
    </xf>
    <xf numFmtId="165" fontId="13" fillId="20" borderId="1" xfId="0" applyNumberFormat="1" applyFont="1" applyFill="1" applyBorder="1" applyAlignment="1">
      <alignment horizontal="left"/>
    </xf>
    <xf numFmtId="0" fontId="4" fillId="9" borderId="12" xfId="0" applyNumberFormat="1" applyFont="1" applyFill="1" applyBorder="1" applyAlignment="1" applyProtection="1">
      <alignment horizontal="center" vertical="center" wrapText="1"/>
    </xf>
    <xf numFmtId="0" fontId="5" fillId="10" borderId="8" xfId="0" applyNumberFormat="1" applyFont="1" applyFill="1" applyBorder="1" applyAlignment="1" applyProtection="1">
      <alignment horizontal="center" vertical="top" wrapText="1"/>
    </xf>
    <xf numFmtId="0" fontId="5" fillId="11" borderId="8" xfId="0" applyNumberFormat="1" applyFont="1" applyFill="1" applyBorder="1" applyAlignment="1" applyProtection="1">
      <alignment horizontal="justify" vertical="top" wrapText="1"/>
    </xf>
    <xf numFmtId="0" fontId="0" fillId="2" borderId="8" xfId="0" applyNumberFormat="1" applyFont="1" applyFill="1" applyBorder="1" applyAlignment="1" applyProtection="1">
      <alignment wrapText="1"/>
      <protection locked="0"/>
    </xf>
    <xf numFmtId="164" fontId="3" fillId="16" borderId="8" xfId="0" applyNumberFormat="1" applyFont="1" applyFill="1" applyBorder="1" applyAlignment="1" applyProtection="1">
      <alignment horizontal="right" vertical="top" wrapText="1"/>
    </xf>
    <xf numFmtId="0" fontId="4" fillId="9" borderId="8" xfId="0" applyNumberFormat="1" applyFont="1" applyFill="1" applyBorder="1" applyAlignment="1" applyProtection="1">
      <alignment horizontal="center" vertical="center" wrapText="1"/>
    </xf>
    <xf numFmtId="43" fontId="5" fillId="13" borderId="8" xfId="1" applyFont="1" applyFill="1" applyBorder="1" applyAlignment="1" applyProtection="1">
      <alignment horizontal="right" vertical="top" wrapText="1"/>
    </xf>
    <xf numFmtId="43" fontId="3" fillId="16" borderId="8" xfId="1" applyFont="1" applyFill="1" applyBorder="1" applyAlignment="1" applyProtection="1">
      <alignment horizontal="right" vertical="top" wrapText="1"/>
    </xf>
    <xf numFmtId="43" fontId="6" fillId="19" borderId="8" xfId="1" applyFont="1" applyFill="1" applyBorder="1" applyAlignment="1" applyProtection="1">
      <alignment horizontal="right" vertical="center" wrapText="1"/>
    </xf>
    <xf numFmtId="43" fontId="5" fillId="12" borderId="8" xfId="1" applyFont="1" applyFill="1" applyBorder="1" applyAlignment="1" applyProtection="1">
      <alignment horizontal="right" vertical="top" wrapText="1"/>
    </xf>
    <xf numFmtId="0" fontId="3" fillId="7" borderId="8" xfId="0" applyNumberFormat="1" applyFont="1" applyFill="1" applyBorder="1" applyAlignment="1" applyProtection="1">
      <alignment horizontal="left" vertical="center" wrapText="1"/>
    </xf>
    <xf numFmtId="0" fontId="3" fillId="8" borderId="8" xfId="0" applyNumberFormat="1" applyFont="1" applyFill="1" applyBorder="1" applyAlignment="1" applyProtection="1">
      <alignment horizontal="left" vertical="center" wrapText="1"/>
      <protection locked="0"/>
    </xf>
    <xf numFmtId="0" fontId="3" fillId="14" borderId="8" xfId="0" applyNumberFormat="1" applyFont="1" applyFill="1" applyBorder="1" applyAlignment="1" applyProtection="1">
      <alignment horizontal="right" vertical="top" wrapText="1"/>
    </xf>
    <xf numFmtId="0" fontId="3" fillId="15" borderId="8" xfId="0" applyNumberFormat="1" applyFont="1" applyFill="1" applyBorder="1" applyAlignment="1" applyProtection="1">
      <alignment horizontal="right" vertical="top" wrapText="1"/>
      <protection locked="0"/>
    </xf>
    <xf numFmtId="0" fontId="4" fillId="17" borderId="8" xfId="0" applyNumberFormat="1" applyFont="1" applyFill="1" applyBorder="1" applyAlignment="1" applyProtection="1">
      <alignment horizontal="right" vertical="center" wrapText="1"/>
    </xf>
    <xf numFmtId="0" fontId="4" fillId="18" borderId="8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1" xfId="0" applyNumberFormat="1" applyFont="1" applyFill="1" applyBorder="1" applyAlignment="1" applyProtection="1">
      <alignment horizontal="left" vertical="top" wrapText="1"/>
    </xf>
    <xf numFmtId="0" fontId="1" fillId="4" borderId="1" xfId="0" applyNumberFormat="1" applyFont="1" applyFill="1" applyBorder="1" applyAlignment="1" applyProtection="1">
      <alignment horizontal="left" vertical="top" wrapText="1"/>
      <protection locked="0"/>
    </xf>
    <xf numFmtId="0" fontId="12" fillId="20" borderId="8" xfId="0" applyFont="1" applyFill="1" applyBorder="1" applyAlignment="1">
      <alignment horizontal="center"/>
    </xf>
    <xf numFmtId="0" fontId="8" fillId="5" borderId="2" xfId="0" applyNumberFormat="1" applyFont="1" applyFill="1" applyBorder="1" applyAlignment="1" applyProtection="1">
      <alignment horizontal="left" vertical="center" wrapText="1"/>
    </xf>
    <xf numFmtId="0" fontId="2" fillId="6" borderId="2" xfId="0" applyNumberFormat="1" applyFont="1" applyFill="1" applyBorder="1" applyAlignment="1" applyProtection="1">
      <alignment horizontal="left" vertical="center" wrapText="1"/>
      <protection locked="0"/>
    </xf>
    <xf numFmtId="0" fontId="3" fillId="7" borderId="12" xfId="0" applyNumberFormat="1" applyFont="1" applyFill="1" applyBorder="1" applyAlignment="1" applyProtection="1">
      <alignment horizontal="left" vertical="center" wrapText="1"/>
    </xf>
    <xf numFmtId="0" fontId="3" fillId="8" borderId="12" xfId="0" applyNumberFormat="1" applyFont="1" applyFill="1" applyBorder="1" applyAlignment="1" applyProtection="1">
      <alignment horizontal="left" vertical="center" wrapText="1"/>
      <protection locked="0"/>
    </xf>
    <xf numFmtId="0" fontId="8" fillId="20" borderId="9" xfId="0" applyFont="1" applyFill="1" applyBorder="1" applyAlignment="1">
      <alignment horizontal="left"/>
    </xf>
    <xf numFmtId="0" fontId="8" fillId="20" borderId="10" xfId="0" applyFont="1" applyFill="1" applyBorder="1" applyAlignment="1">
      <alignment horizontal="left"/>
    </xf>
    <xf numFmtId="0" fontId="8" fillId="20" borderId="11" xfId="0" applyFont="1" applyFill="1" applyBorder="1" applyAlignment="1">
      <alignment horizontal="left"/>
    </xf>
    <xf numFmtId="0" fontId="8" fillId="20" borderId="4" xfId="0" applyFont="1" applyFill="1" applyBorder="1" applyAlignment="1">
      <alignment horizontal="left"/>
    </xf>
    <xf numFmtId="0" fontId="8" fillId="20" borderId="1" xfId="0" applyFont="1" applyFill="1" applyBorder="1" applyAlignment="1">
      <alignment horizontal="left"/>
    </xf>
    <xf numFmtId="0" fontId="8" fillId="20" borderId="5" xfId="0" applyFont="1" applyFill="1" applyBorder="1" applyAlignment="1">
      <alignment horizontal="left"/>
    </xf>
    <xf numFmtId="0" fontId="8" fillId="20" borderId="6" xfId="0" applyFont="1" applyFill="1" applyBorder="1" applyAlignment="1">
      <alignment horizontal="left"/>
    </xf>
    <xf numFmtId="0" fontId="8" fillId="20" borderId="3" xfId="0" applyFont="1" applyFill="1" applyBorder="1" applyAlignment="1">
      <alignment horizontal="left"/>
    </xf>
    <xf numFmtId="0" fontId="8" fillId="20" borderId="7" xfId="0" applyFont="1" applyFill="1" applyBorder="1" applyAlignment="1">
      <alignment horizontal="left"/>
    </xf>
    <xf numFmtId="0" fontId="8" fillId="20" borderId="4" xfId="0" applyFont="1" applyFill="1" applyBorder="1" applyAlignment="1">
      <alignment horizontal="center" vertical="center"/>
    </xf>
    <xf numFmtId="0" fontId="8" fillId="20" borderId="1" xfId="0" applyFont="1" applyFill="1" applyBorder="1" applyAlignment="1">
      <alignment horizontal="center" vertical="center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238125</xdr:rowOff>
    </xdr:from>
    <xdr:to>
      <xdr:col>1</xdr:col>
      <xdr:colOff>1638299</xdr:colOff>
      <xdr:row>0</xdr:row>
      <xdr:rowOff>242433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714375"/>
          <a:ext cx="1905000" cy="976767"/>
        </a:xfrm>
        <a:prstGeom prst="rect">
          <a:avLst/>
        </a:prstGeom>
      </xdr:spPr>
    </xdr:pic>
    <xdr:clientData/>
  </xdr:twoCellAnchor>
  <xdr:twoCellAnchor editAs="oneCell">
    <xdr:from>
      <xdr:col>4</xdr:col>
      <xdr:colOff>67470</xdr:colOff>
      <xdr:row>0</xdr:row>
      <xdr:rowOff>123030</xdr:rowOff>
    </xdr:from>
    <xdr:to>
      <xdr:col>5</xdr:col>
      <xdr:colOff>160242</xdr:colOff>
      <xdr:row>0</xdr:row>
      <xdr:rowOff>124616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1320" y="599280"/>
          <a:ext cx="1426272" cy="912814"/>
        </a:xfrm>
        <a:prstGeom prst="rect">
          <a:avLst/>
        </a:prstGeom>
      </xdr:spPr>
    </xdr:pic>
    <xdr:clientData/>
  </xdr:twoCellAnchor>
  <xdr:twoCellAnchor editAs="oneCell">
    <xdr:from>
      <xdr:col>3</xdr:col>
      <xdr:colOff>103189</xdr:colOff>
      <xdr:row>0</xdr:row>
      <xdr:rowOff>206376</xdr:rowOff>
    </xdr:from>
    <xdr:to>
      <xdr:col>4</xdr:col>
      <xdr:colOff>333375</xdr:colOff>
      <xdr:row>0</xdr:row>
      <xdr:rowOff>206452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4489" y="682626"/>
          <a:ext cx="1249361" cy="743026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180975</xdr:rowOff>
    </xdr:from>
    <xdr:to>
      <xdr:col>6</xdr:col>
      <xdr:colOff>375047</xdr:colOff>
      <xdr:row>0</xdr:row>
      <xdr:rowOff>847725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180975"/>
          <a:ext cx="1041797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0</xdr:row>
      <xdr:rowOff>142875</xdr:rowOff>
    </xdr:from>
    <xdr:to>
      <xdr:col>1</xdr:col>
      <xdr:colOff>1096200</xdr:colOff>
      <xdr:row>0</xdr:row>
      <xdr:rowOff>856338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42875"/>
          <a:ext cx="1391475" cy="713463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0</xdr:row>
      <xdr:rowOff>342900</xdr:rowOff>
    </xdr:from>
    <xdr:to>
      <xdr:col>4</xdr:col>
      <xdr:colOff>592204</xdr:colOff>
      <xdr:row>0</xdr:row>
      <xdr:rowOff>885631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6275" y="342900"/>
          <a:ext cx="916054" cy="542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8"/>
  <sheetViews>
    <sheetView tabSelected="1" workbookViewId="0">
      <selection activeCell="L11" sqref="L11"/>
    </sheetView>
  </sheetViews>
  <sheetFormatPr defaultRowHeight="15"/>
  <cols>
    <col min="1" max="1" width="8.28515625" customWidth="1"/>
    <col min="2" max="2" width="48.85546875" customWidth="1"/>
    <col min="3" max="3" width="10" customWidth="1"/>
    <col min="4" max="4" width="5" customWidth="1"/>
    <col min="5" max="7" width="10" customWidth="1"/>
  </cols>
  <sheetData>
    <row r="1" spans="1:7" ht="92.1" customHeight="1">
      <c r="A1" s="26"/>
      <c r="B1" s="26"/>
      <c r="C1" s="26"/>
      <c r="D1" s="26"/>
      <c r="E1" s="26"/>
      <c r="F1" s="26"/>
      <c r="G1" s="26"/>
    </row>
    <row r="2" spans="1:7" ht="16.5" customHeight="1">
      <c r="A2" s="31" t="s">
        <v>22</v>
      </c>
      <c r="B2" s="32"/>
      <c r="C2" s="32"/>
      <c r="D2" s="32"/>
      <c r="E2" s="32"/>
      <c r="F2" s="32"/>
      <c r="G2" s="33"/>
    </row>
    <row r="3" spans="1:7" ht="16.5" customHeight="1">
      <c r="A3" s="34" t="s">
        <v>23</v>
      </c>
      <c r="B3" s="35"/>
      <c r="C3" s="35"/>
      <c r="D3" s="35"/>
      <c r="E3" s="35"/>
      <c r="F3" s="35"/>
      <c r="G3" s="36"/>
    </row>
    <row r="4" spans="1:7" ht="16.5" customHeight="1">
      <c r="A4" s="34" t="s">
        <v>26</v>
      </c>
      <c r="B4" s="35"/>
      <c r="C4" s="35"/>
      <c r="D4" s="35"/>
      <c r="E4" s="35"/>
      <c r="F4" s="35"/>
      <c r="G4" s="36"/>
    </row>
    <row r="5" spans="1:7" ht="9.9499999999999993" customHeight="1">
      <c r="A5" s="2"/>
      <c r="B5" s="3"/>
      <c r="C5" s="4"/>
      <c r="D5" s="3"/>
      <c r="E5" s="5"/>
      <c r="F5" s="7"/>
      <c r="G5" s="6"/>
    </row>
    <row r="6" spans="1:7" ht="16.5" customHeight="1">
      <c r="A6" s="37" t="s">
        <v>27</v>
      </c>
      <c r="B6" s="38"/>
      <c r="C6" s="38"/>
      <c r="D6" s="38"/>
      <c r="E6" s="38"/>
      <c r="F6" s="38"/>
      <c r="G6" s="39"/>
    </row>
    <row r="7" spans="1:7" ht="9.9499999999999993" customHeight="1">
      <c r="A7" s="40" t="s">
        <v>24</v>
      </c>
      <c r="B7" s="41"/>
      <c r="C7" s="41"/>
      <c r="D7" s="41"/>
      <c r="E7" s="41"/>
      <c r="F7" s="41"/>
      <c r="G7" s="41"/>
    </row>
    <row r="8" spans="1:7" ht="20.100000000000001" customHeight="1">
      <c r="A8" s="27" t="s">
        <v>25</v>
      </c>
      <c r="B8" s="28"/>
      <c r="C8" s="28"/>
      <c r="D8" s="28"/>
      <c r="E8" s="28"/>
      <c r="F8" s="28"/>
      <c r="G8" s="28"/>
    </row>
    <row r="9" spans="1:7" ht="15" customHeight="1">
      <c r="A9" s="29" t="s">
        <v>1</v>
      </c>
      <c r="B9" s="30"/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</row>
    <row r="10" spans="1:7" ht="15" customHeight="1">
      <c r="A10" s="9" t="s">
        <v>7</v>
      </c>
      <c r="B10" s="10" t="s">
        <v>8</v>
      </c>
      <c r="C10" s="9" t="s">
        <v>9</v>
      </c>
      <c r="D10" s="9" t="s">
        <v>10</v>
      </c>
      <c r="E10" s="17">
        <v>0.2</v>
      </c>
      <c r="F10" s="14">
        <v>12476.24</v>
      </c>
      <c r="G10" s="14">
        <f>+F10*E10</f>
        <v>2495.248</v>
      </c>
    </row>
    <row r="11" spans="1:7" ht="15" customHeight="1">
      <c r="A11" s="11"/>
      <c r="B11" s="11"/>
      <c r="C11" s="11"/>
      <c r="D11" s="11"/>
      <c r="E11" s="20" t="s">
        <v>11</v>
      </c>
      <c r="F11" s="21"/>
      <c r="G11" s="12">
        <f>+G10</f>
        <v>2495.248</v>
      </c>
    </row>
    <row r="12" spans="1:7" ht="15" customHeight="1">
      <c r="A12" s="18" t="s">
        <v>12</v>
      </c>
      <c r="B12" s="19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6</v>
      </c>
    </row>
    <row r="13" spans="1:7" ht="15" customHeight="1">
      <c r="A13" s="9" t="s">
        <v>13</v>
      </c>
      <c r="B13" s="10" t="s">
        <v>14</v>
      </c>
      <c r="C13" s="9" t="s">
        <v>9</v>
      </c>
      <c r="D13" s="9" t="s">
        <v>10</v>
      </c>
      <c r="E13" s="17">
        <v>0.65</v>
      </c>
      <c r="F13" s="14">
        <v>4191.88</v>
      </c>
      <c r="G13" s="14">
        <f t="shared" ref="G13:G15" si="0">+F13*E13</f>
        <v>2724.7220000000002</v>
      </c>
    </row>
    <row r="14" spans="1:7" ht="15" customHeight="1">
      <c r="A14" s="9" t="s">
        <v>15</v>
      </c>
      <c r="B14" s="10" t="s">
        <v>16</v>
      </c>
      <c r="C14" s="9" t="s">
        <v>9</v>
      </c>
      <c r="D14" s="9" t="s">
        <v>10</v>
      </c>
      <c r="E14" s="17">
        <v>1</v>
      </c>
      <c r="F14" s="14">
        <v>2964.89</v>
      </c>
      <c r="G14" s="14">
        <f t="shared" si="0"/>
        <v>2964.89</v>
      </c>
    </row>
    <row r="15" spans="1:7" ht="15" customHeight="1">
      <c r="A15" s="9" t="s">
        <v>17</v>
      </c>
      <c r="B15" s="10" t="s">
        <v>18</v>
      </c>
      <c r="C15" s="9" t="s">
        <v>9</v>
      </c>
      <c r="D15" s="9" t="s">
        <v>19</v>
      </c>
      <c r="E15" s="17">
        <v>440</v>
      </c>
      <c r="F15" s="14">
        <v>13.63</v>
      </c>
      <c r="G15" s="14">
        <f t="shared" si="0"/>
        <v>5997.2000000000007</v>
      </c>
    </row>
    <row r="16" spans="1:7" ht="15" customHeight="1">
      <c r="A16" s="11"/>
      <c r="B16" s="11"/>
      <c r="C16" s="11"/>
      <c r="D16" s="11"/>
      <c r="E16" s="20" t="s">
        <v>20</v>
      </c>
      <c r="F16" s="21"/>
      <c r="G16" s="15">
        <f>SUM(G13:G15)</f>
        <v>11686.812000000002</v>
      </c>
    </row>
    <row r="17" spans="1:7" ht="15" customHeight="1">
      <c r="A17" s="11"/>
      <c r="B17" s="11"/>
      <c r="C17" s="11"/>
      <c r="D17" s="11"/>
      <c r="E17" s="22" t="s">
        <v>21</v>
      </c>
      <c r="F17" s="23"/>
      <c r="G17" s="16">
        <f>+G16+G11</f>
        <v>14182.060000000001</v>
      </c>
    </row>
    <row r="18" spans="1:7" ht="9.9499999999999993" customHeight="1">
      <c r="A18" s="1"/>
      <c r="B18" s="1"/>
      <c r="C18" s="24" t="s">
        <v>0</v>
      </c>
      <c r="D18" s="25"/>
      <c r="E18" s="1"/>
      <c r="F18" s="1"/>
      <c r="G18" s="1"/>
    </row>
  </sheetData>
  <mergeCells count="13">
    <mergeCell ref="A12:B12"/>
    <mergeCell ref="E16:F16"/>
    <mergeCell ref="E17:F17"/>
    <mergeCell ref="C18:D18"/>
    <mergeCell ref="A1:G1"/>
    <mergeCell ref="A8:G8"/>
    <mergeCell ref="A9:B9"/>
    <mergeCell ref="E11:F11"/>
    <mergeCell ref="A2:G2"/>
    <mergeCell ref="A3:G3"/>
    <mergeCell ref="A4:G4"/>
    <mergeCell ref="A6:G6"/>
    <mergeCell ref="A7:G7"/>
  </mergeCells>
  <printOptions horizontalCentered="1"/>
  <pageMargins left="0.27559055118110237" right="0.27559055118110237" top="0.47244094488188981" bottom="0.27559055118110237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orcamento</vt:lpstr>
      <vt:lpstr>orcamento!Area_de_impressao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2018-06-09T02:17:51Z</dcterms:created>
  <dcterms:modified xsi:type="dcterms:W3CDTF">2019-02-28T17:58:11Z</dcterms:modified>
</cp:coreProperties>
</file>