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 279 2022 Levant de campos\Recurso\"/>
    </mc:Choice>
  </mc:AlternateContent>
  <xr:revisionPtr revIDLastSave="0" documentId="8_{7004C0F9-16A9-442D-BFF9-7C2A1CD52A97}" xr6:coauthVersionLast="47" xr6:coauthVersionMax="47" xr10:uidLastSave="{00000000-0000-0000-0000-000000000000}"/>
  <bookViews>
    <workbookView xWindow="-120" yWindow="-120" windowWidth="20730" windowHeight="11040" xr2:uid="{F5764001-5A26-4099-9AE5-43B73FC388B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7" i="1"/>
  <c r="E26" i="1"/>
  <c r="E17" i="1"/>
  <c r="E15" i="1"/>
  <c r="E14" i="1"/>
</calcChain>
</file>

<file path=xl/sharedStrings.xml><?xml version="1.0" encoding="utf-8"?>
<sst xmlns="http://schemas.openxmlformats.org/spreadsheetml/2006/main" count="25" uniqueCount="19">
  <si>
    <t xml:space="preserve">Valor estimado ARSER: </t>
  </si>
  <si>
    <t>(50% do estimado)</t>
  </si>
  <si>
    <t>Empresas disputa fechada:</t>
  </si>
  <si>
    <t>Caruso</t>
  </si>
  <si>
    <t>Hidrotopo</t>
  </si>
  <si>
    <t>Spectrah</t>
  </si>
  <si>
    <t>Geodeep</t>
  </si>
  <si>
    <t>(abaixo de 50%)</t>
  </si>
  <si>
    <t>media (2,3 e 4)</t>
  </si>
  <si>
    <t>(70% do estimado)</t>
  </si>
  <si>
    <t>70% Vlr media (2,3,4)</t>
  </si>
  <si>
    <t>(propostas abaixo desse valor são consideradas inexequíveis)</t>
  </si>
  <si>
    <t>Empresas disputa fechada + disputa aberta):</t>
  </si>
  <si>
    <t>Eicomnor</t>
  </si>
  <si>
    <t>VLF Serviços</t>
  </si>
  <si>
    <t>soma (2,3 e 4)</t>
  </si>
  <si>
    <t>soma (2,3,4. 5 e 6)</t>
  </si>
  <si>
    <t>media (2,3,4. 5 e 6)</t>
  </si>
  <si>
    <t>70% Vlr media (2,3,4. 5 e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</si>
</sst>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BC46-5251-414E-816E-7A952D39AC81}">
  <dimension ref="B5:F29"/>
  <sheetViews>
    <sheetView tabSelected="1" workbookViewId="0">
      <selection activeCell="M23" sqref="M23"/>
    </sheetView>
  </sheetViews>
  <sheetFormatPr defaultRowHeight="15" x14ac:dyDescent="0.25"/>
  <cols>
    <col min="3" max="3" width="15.42578125" customWidth="1"/>
    <col min="5" max="5" width="15.42578125" bestFit="1" customWidth="1"/>
  </cols>
  <sheetData>
    <row r="5" spans="2:6" x14ac:dyDescent="0.25">
      <c r="C5" t="s">
        <v>0</v>
      </c>
      <c r="E5" s="1">
        <v>2937785.12</v>
      </c>
    </row>
    <row r="6" spans="2:6" x14ac:dyDescent="0.25">
      <c r="E6" s="1">
        <v>1468892.56</v>
      </c>
      <c r="F6" t="s">
        <v>1</v>
      </c>
    </row>
    <row r="7" spans="2:6" x14ac:dyDescent="0.25">
      <c r="E7" s="1">
        <v>2056449.58</v>
      </c>
      <c r="F7" t="s">
        <v>9</v>
      </c>
    </row>
    <row r="9" spans="2:6" x14ac:dyDescent="0.25">
      <c r="C9" t="s">
        <v>2</v>
      </c>
    </row>
    <row r="10" spans="2:6" x14ac:dyDescent="0.25">
      <c r="B10">
        <v>1</v>
      </c>
      <c r="C10" t="s">
        <v>3</v>
      </c>
      <c r="E10" s="1">
        <v>1322003.3</v>
      </c>
      <c r="F10" t="s">
        <v>7</v>
      </c>
    </row>
    <row r="11" spans="2:6" x14ac:dyDescent="0.25">
      <c r="B11">
        <v>2</v>
      </c>
      <c r="C11" t="s">
        <v>4</v>
      </c>
      <c r="E11" s="1">
        <v>1700000</v>
      </c>
    </row>
    <row r="12" spans="2:6" x14ac:dyDescent="0.25">
      <c r="B12">
        <v>3</v>
      </c>
      <c r="C12" t="s">
        <v>5</v>
      </c>
      <c r="E12" s="1">
        <v>1788000</v>
      </c>
    </row>
    <row r="13" spans="2:6" x14ac:dyDescent="0.25">
      <c r="B13">
        <v>4</v>
      </c>
      <c r="C13" t="s">
        <v>6</v>
      </c>
      <c r="E13" s="1">
        <v>1904000</v>
      </c>
    </row>
    <row r="14" spans="2:6" x14ac:dyDescent="0.25">
      <c r="C14" t="s">
        <v>15</v>
      </c>
      <c r="E14" s="1">
        <f>SUM(E11:E13)</f>
        <v>5392000</v>
      </c>
    </row>
    <row r="15" spans="2:6" x14ac:dyDescent="0.25">
      <c r="C15" t="s">
        <v>8</v>
      </c>
      <c r="E15" s="1">
        <f>AVERAGE(E11:E13)</f>
        <v>1797333.3333333333</v>
      </c>
    </row>
    <row r="17" spans="2:6" x14ac:dyDescent="0.25">
      <c r="C17" t="s">
        <v>10</v>
      </c>
      <c r="E17" s="1">
        <f>(E15*70)/100</f>
        <v>1258133.3333333333</v>
      </c>
      <c r="F17" t="s">
        <v>11</v>
      </c>
    </row>
    <row r="19" spans="2:6" x14ac:dyDescent="0.25">
      <c r="C19" t="s">
        <v>12</v>
      </c>
    </row>
    <row r="20" spans="2:6" x14ac:dyDescent="0.25">
      <c r="B20">
        <v>1</v>
      </c>
      <c r="C20" t="s">
        <v>3</v>
      </c>
      <c r="E20" s="1">
        <v>1322003.3</v>
      </c>
      <c r="F20" t="s">
        <v>7</v>
      </c>
    </row>
    <row r="21" spans="2:6" x14ac:dyDescent="0.25">
      <c r="B21">
        <v>2</v>
      </c>
      <c r="C21" t="s">
        <v>4</v>
      </c>
      <c r="E21" s="1">
        <v>1700000</v>
      </c>
    </row>
    <row r="22" spans="2:6" x14ac:dyDescent="0.25">
      <c r="B22">
        <v>3</v>
      </c>
      <c r="C22" t="s">
        <v>5</v>
      </c>
      <c r="E22" s="1">
        <v>1788000</v>
      </c>
    </row>
    <row r="23" spans="2:6" x14ac:dyDescent="0.25">
      <c r="B23">
        <v>4</v>
      </c>
      <c r="C23" t="s">
        <v>6</v>
      </c>
      <c r="E23" s="1">
        <v>1904000</v>
      </c>
    </row>
    <row r="24" spans="2:6" x14ac:dyDescent="0.25">
      <c r="B24">
        <v>5</v>
      </c>
      <c r="C24" t="s">
        <v>13</v>
      </c>
      <c r="E24" s="1">
        <v>2409525.54</v>
      </c>
    </row>
    <row r="25" spans="2:6" x14ac:dyDescent="0.25">
      <c r="B25">
        <v>6</v>
      </c>
      <c r="C25" t="s">
        <v>14</v>
      </c>
      <c r="E25" s="1">
        <v>2599000</v>
      </c>
    </row>
    <row r="26" spans="2:6" x14ac:dyDescent="0.25">
      <c r="C26" t="s">
        <v>16</v>
      </c>
      <c r="E26" s="1">
        <f>SUM(E21:E25)</f>
        <v>10400525.539999999</v>
      </c>
    </row>
    <row r="27" spans="2:6" x14ac:dyDescent="0.25">
      <c r="C27" t="s">
        <v>17</v>
      </c>
      <c r="E27" s="1">
        <f>AVERAGE(E21:E25)</f>
        <v>2080105.1079999998</v>
      </c>
    </row>
    <row r="29" spans="2:6" x14ac:dyDescent="0.25">
      <c r="C29" t="s">
        <v>18</v>
      </c>
      <c r="E29" s="1">
        <f>(E27*70)/100</f>
        <v>1456073.5755999996</v>
      </c>
      <c r="F29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2023-01-09T14:10:10Z</dcterms:created>
  <dcterms:modified xsi:type="dcterms:W3CDTF">2023-01-09T14:30:01Z</dcterms:modified>
</cp:coreProperties>
</file>