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\\DESKTOP-DGUE2G1\Documents\5- PLANILHAS NOVAS\2023\2 - FEVEREIRO\Seminfra - TP01\15,5\"/>
    </mc:Choice>
  </mc:AlternateContent>
  <xr:revisionPtr revIDLastSave="0" documentId="13_ncr:1_{4E137047-6F6C-4ABD-81F1-EFD9F293B83F}" xr6:coauthVersionLast="47" xr6:coauthVersionMax="47" xr10:uidLastSave="{00000000-0000-0000-0000-000000000000}"/>
  <bookViews>
    <workbookView xWindow="-108" yWindow="-108" windowWidth="23256" windowHeight="12576" xr2:uid="{183FE998-A6E5-4E9D-873F-4DCB73695CE9}"/>
  </bookViews>
  <sheets>
    <sheet name="Planilh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16" i="1" l="1"/>
  <c r="B30" i="1" s="1"/>
</calcChain>
</file>

<file path=xl/sharedStrings.xml><?xml version="1.0" encoding="utf-8"?>
<sst xmlns="http://schemas.openxmlformats.org/spreadsheetml/2006/main" count="19" uniqueCount="19">
  <si>
    <t>GRUPO A</t>
  </si>
  <si>
    <t>ADMINISTRAÇÃO CENTRAL-AC</t>
  </si>
  <si>
    <t xml:space="preserve">TAXA DE RISCO-R </t>
  </si>
  <si>
    <t>SEGURO E GARANTIA-S+G</t>
  </si>
  <si>
    <t>GRUPO B</t>
  </si>
  <si>
    <t>DESPESAS FINANCEIRAS -DF</t>
  </si>
  <si>
    <t>GRUPO C</t>
  </si>
  <si>
    <t>LUCRO -L</t>
  </si>
  <si>
    <t xml:space="preserve">I-INCIDÊNCIA DE IMPOSTOS </t>
  </si>
  <si>
    <t>PIS</t>
  </si>
  <si>
    <t>COFINS</t>
  </si>
  <si>
    <t>ISS</t>
  </si>
  <si>
    <t>INSS(aliquota de desoneração)</t>
  </si>
  <si>
    <t>BDI COM IMPOSTOS</t>
  </si>
  <si>
    <t>Fórmula para cálculo do BDI conforme Acórdão nº 2622/2013 - TCU - Plenário</t>
  </si>
  <si>
    <t>AC = taxa de administração central
S = taxa de seguro
R = taxa de risco
G = taxa de garantias
DF= taxa de despesas financeiras
L= taxa de lucro/remuneração
I taxa de incidência de impostos (PIS, COFINS, ISS, FD)</t>
  </si>
  <si>
    <r>
      <t xml:space="preserve">BDI =                  </t>
    </r>
    <r>
      <rPr>
        <u/>
        <sz val="11"/>
        <color theme="1"/>
        <rFont val="Calibri"/>
        <family val="2"/>
        <scheme val="minor"/>
      </rPr>
      <t>(1+AC+S+R+G) (1+DF) (1+L)</t>
    </r>
    <r>
      <rPr>
        <sz val="11"/>
        <color theme="1"/>
        <rFont val="Calibri"/>
        <family val="2"/>
        <scheme val="minor"/>
      </rPr>
      <t xml:space="preserve">  -1                               = 
                                               (1-I)</t>
    </r>
  </si>
  <si>
    <t>,</t>
  </si>
  <si>
    <t>COMPOSIÇÃO DO BDI - PADRÃO
(Bonificação e Despesas Indiretas)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</si>
</sst>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sz val="11"/>
      <color theme="0" tint="-0.499984740745262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/>
    <xf numFmtId="9" fontId="1" fillId="0" borderId="0" applyFont="0" applyFill="0" applyBorder="0" applyAlignment="0" applyProtection="0"/>
    <xf numFmtId="0" fontId="4" fillId="0" borderId="6">
      <alignment horizontal="center" vertical="center" wrapText="1"/>
    </xf>
    <xf numFmtId="0" fontId="4" fillId="0" borderId="6">
      <alignment horizontal="left" vertical="center" wrapText="1"/>
    </xf>
    <xf numFmtId="0" fontId="4" fillId="0" borderId="6">
      <alignment horizontal="center" vertical="center" textRotation="109" wrapText="1"/>
    </xf>
    <xf numFmtId="0" fontId="4" fillId="0" borderId="6">
      <alignment horizontal="center" vertical="justify" wrapText="1"/>
    </xf>
    <xf numFmtId="0" fontId="4" fillId="0" borderId="6">
      <alignment horizontal="left" vertical="center" wrapText="1" indent="5" readingOrder="1"/>
    </xf>
    <xf numFmtId="0" fontId="4" fillId="0" borderId="6">
      <alignment horizontal="left" vertical="center" wrapText="1" indent="6"/>
    </xf>
    <xf numFmtId="0" fontId="4" fillId="0" borderId="6">
      <alignment horizontal="left" vertical="justify" wrapText="1" indent="6"/>
    </xf>
  </cellStyleXfs>
  <cellXfs count="22">
    <xf numFmtId="0" fontId="0" fillId="0" borderId="0" xfId="0"/>
    <xf numFmtId="0" fontId="0" fillId="0" borderId="0" xfId="0" applyAlignment="1">
      <alignment horizontal="center"/>
    </xf>
    <xf numFmtId="0" fontId="0" fillId="2" borderId="1" xfId="0" applyFill="1" applyBorder="1"/>
    <xf numFmtId="0" fontId="0" fillId="0" borderId="1" xfId="0" applyBorder="1"/>
    <xf numFmtId="10" fontId="0" fillId="0" borderId="1" xfId="1" applyNumberFormat="1" applyFont="1" applyBorder="1"/>
    <xf numFmtId="10" fontId="0" fillId="2" borderId="1" xfId="1" applyNumberFormat="1" applyFont="1" applyFill="1" applyBorder="1"/>
    <xf numFmtId="0" fontId="0" fillId="0" borderId="1" xfId="0" applyBorder="1" applyAlignment="1">
      <alignment horizontal="center" vertical="center"/>
    </xf>
    <xf numFmtId="10" fontId="0" fillId="0" borderId="0" xfId="0" applyNumberFormat="1" applyAlignment="1">
      <alignment horizontal="center"/>
    </xf>
    <xf numFmtId="0" fontId="0" fillId="0" borderId="4" xfId="0" applyBorder="1" applyAlignment="1">
      <alignment vertical="center"/>
    </xf>
    <xf numFmtId="0" fontId="0" fillId="0" borderId="6" xfId="0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6" xfId="0" applyBorder="1" applyAlignment="1">
      <alignment vertical="center" wrapText="1"/>
    </xf>
    <xf numFmtId="10" fontId="0" fillId="0" borderId="5" xfId="0" applyNumberFormat="1" applyBorder="1" applyAlignment="1">
      <alignment vertical="center"/>
    </xf>
    <xf numFmtId="10" fontId="0" fillId="0" borderId="7" xfId="0" applyNumberFormat="1" applyBorder="1" applyAlignment="1">
      <alignment vertical="center"/>
    </xf>
    <xf numFmtId="10" fontId="0" fillId="0" borderId="9" xfId="0" applyNumberFormat="1" applyBorder="1" applyAlignment="1">
      <alignment vertical="center"/>
    </xf>
    <xf numFmtId="0" fontId="0" fillId="2" borderId="4" xfId="0" applyFill="1" applyBorder="1" applyAlignment="1">
      <alignment horizontal="right"/>
    </xf>
    <xf numFmtId="10" fontId="0" fillId="2" borderId="5" xfId="1" applyNumberFormat="1" applyFont="1" applyFill="1" applyBorder="1"/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4" fillId="0" borderId="6" xfId="0" applyFont="1" applyBorder="1" applyAlignment="1">
      <alignment horizontal="left" vertical="center" wrapText="1" indent="8"/>
    </xf>
    <xf numFmtId="0" fontId="4" fillId="0" borderId="6" xfId="0" applyFont="1" applyBorder="1" applyAlignment="1">
      <alignment horizontal="left" vertical="center" indent="8"/>
    </xf>
  </cellXfs>
  <cellStyles count="9">
    <cellStyle name="Estilo 1" xfId="2" xr:uid="{193D52D9-A54C-491C-902D-F61593D0082C}"/>
    <cellStyle name="Estilo 2" xfId="3" xr:uid="{748732E8-DF31-4A44-990D-DA0A99FE1FAF}"/>
    <cellStyle name="Estilo 3" xfId="4" xr:uid="{F78086E5-21A8-481B-866F-2AA27FB62AA3}"/>
    <cellStyle name="Estilo 4" xfId="5" xr:uid="{03561C89-BE81-4760-8A85-4281E9D4F346}"/>
    <cellStyle name="Estilo 5" xfId="6" xr:uid="{C50BE368-EF4C-4123-A2FE-058668331E5D}"/>
    <cellStyle name="Estilo 6" xfId="7" xr:uid="{2B0D83FA-31B7-4622-A96D-F6CC85EBC542}"/>
    <cellStyle name="Estilo 7" xfId="8" xr:uid="{6E270796-0757-4404-810A-B05D88455188}"/>
    <cellStyle name="Normal" xfId="0" builtinId="0"/>
    <cellStyle name="Porcentagem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3DD4DB-1F78-4C6D-8EB2-DF19EA82DB25}">
  <dimension ref="A4:E32"/>
  <sheetViews>
    <sheetView tabSelected="1" topLeftCell="A4" zoomScale="70" zoomScaleNormal="70" workbookViewId="0">
      <selection activeCell="A15" sqref="A15:B15"/>
    </sheetView>
  </sheetViews>
  <sheetFormatPr defaultRowHeight="14.4" x14ac:dyDescent="0.3"/>
  <cols>
    <col min="1" max="1" width="66.44140625" customWidth="1"/>
    <col min="2" max="2" width="18.109375" customWidth="1"/>
  </cols>
  <sheetData>
    <row r="4" spans="1:2" ht="78.599999999999994" customHeight="1" x14ac:dyDescent="0.3">
      <c r="A4" s="17" t="s">
        <v>18</v>
      </c>
      <c r="B4" s="18"/>
    </row>
    <row r="5" spans="1:2" x14ac:dyDescent="0.3">
      <c r="A5" s="2" t="s">
        <v>0</v>
      </c>
      <c r="B5" s="2"/>
    </row>
    <row r="6" spans="1:2" x14ac:dyDescent="0.3">
      <c r="A6" s="3" t="s">
        <v>1</v>
      </c>
      <c r="B6" s="4">
        <v>0.03</v>
      </c>
    </row>
    <row r="7" spans="1:2" x14ac:dyDescent="0.3">
      <c r="A7" s="3" t="s">
        <v>2</v>
      </c>
      <c r="B7" s="4">
        <v>9.7000000000000003E-3</v>
      </c>
    </row>
    <row r="8" spans="1:2" x14ac:dyDescent="0.3">
      <c r="A8" s="3" t="s">
        <v>3</v>
      </c>
      <c r="B8" s="4">
        <v>8.0000000000000002E-3</v>
      </c>
    </row>
    <row r="9" spans="1:2" x14ac:dyDescent="0.3">
      <c r="A9" s="19" t="s">
        <v>17</v>
      </c>
      <c r="B9" s="19"/>
    </row>
    <row r="10" spans="1:2" x14ac:dyDescent="0.3">
      <c r="A10" s="2" t="s">
        <v>4</v>
      </c>
      <c r="B10" s="2"/>
    </row>
    <row r="11" spans="1:2" x14ac:dyDescent="0.3">
      <c r="A11" s="3" t="s">
        <v>5</v>
      </c>
      <c r="B11" s="4">
        <v>5.8999999999999999E-3</v>
      </c>
    </row>
    <row r="12" spans="1:2" x14ac:dyDescent="0.3">
      <c r="A12" s="19"/>
      <c r="B12" s="19"/>
    </row>
    <row r="13" spans="1:2" x14ac:dyDescent="0.3">
      <c r="A13" s="2" t="s">
        <v>6</v>
      </c>
      <c r="B13" s="5"/>
    </row>
    <row r="14" spans="1:2" x14ac:dyDescent="0.3">
      <c r="A14" s="3" t="s">
        <v>7</v>
      </c>
      <c r="B14" s="4">
        <v>4.725E-2</v>
      </c>
    </row>
    <row r="15" spans="1:2" x14ac:dyDescent="0.3">
      <c r="A15" s="19"/>
      <c r="B15" s="19"/>
    </row>
    <row r="16" spans="1:2" x14ac:dyDescent="0.3">
      <c r="A16" s="2" t="s">
        <v>8</v>
      </c>
      <c r="B16" s="5">
        <f>SUM(B17:B20)</f>
        <v>0.1449</v>
      </c>
    </row>
    <row r="17" spans="1:5" x14ac:dyDescent="0.3">
      <c r="A17" s="6" t="s">
        <v>9</v>
      </c>
      <c r="B17" s="4">
        <v>4.1000000000000002E-2</v>
      </c>
    </row>
    <row r="18" spans="1:5" x14ac:dyDescent="0.3">
      <c r="A18" s="6" t="s">
        <v>10</v>
      </c>
      <c r="B18" s="4">
        <v>1.89E-2</v>
      </c>
    </row>
    <row r="19" spans="1:5" x14ac:dyDescent="0.3">
      <c r="A19" s="6" t="s">
        <v>11</v>
      </c>
      <c r="B19" s="4">
        <v>0.04</v>
      </c>
    </row>
    <row r="20" spans="1:5" x14ac:dyDescent="0.3">
      <c r="A20" s="6" t="s">
        <v>12</v>
      </c>
      <c r="B20" s="4">
        <v>4.4999999999999998E-2</v>
      </c>
    </row>
    <row r="21" spans="1:5" x14ac:dyDescent="0.3">
      <c r="A21" s="15" t="s">
        <v>13</v>
      </c>
      <c r="B21" s="16"/>
    </row>
    <row r="22" spans="1:5" ht="26.4" customHeight="1" x14ac:dyDescent="0.3">
      <c r="A22" s="8" t="s">
        <v>14</v>
      </c>
      <c r="B22" s="12"/>
    </row>
    <row r="23" spans="1:5" s="1" customFormat="1" ht="18" customHeight="1" x14ac:dyDescent="0.3">
      <c r="A23" s="20" t="s">
        <v>15</v>
      </c>
      <c r="B23" s="13"/>
    </row>
    <row r="24" spans="1:5" s="1" customFormat="1" ht="18" customHeight="1" x14ac:dyDescent="0.3">
      <c r="A24" s="21"/>
      <c r="B24" s="13"/>
      <c r="E24" s="7"/>
    </row>
    <row r="25" spans="1:5" s="1" customFormat="1" ht="18" customHeight="1" x14ac:dyDescent="0.3">
      <c r="A25" s="21"/>
      <c r="B25" s="13"/>
    </row>
    <row r="26" spans="1:5" s="1" customFormat="1" ht="18" customHeight="1" x14ac:dyDescent="0.3">
      <c r="A26" s="21"/>
      <c r="B26" s="13"/>
    </row>
    <row r="27" spans="1:5" s="1" customFormat="1" ht="18" customHeight="1" x14ac:dyDescent="0.3">
      <c r="A27" s="21"/>
      <c r="B27" s="13"/>
    </row>
    <row r="28" spans="1:5" s="1" customFormat="1" ht="18" customHeight="1" x14ac:dyDescent="0.3">
      <c r="A28" s="21"/>
      <c r="B28" s="13"/>
    </row>
    <row r="29" spans="1:5" s="1" customFormat="1" ht="18" customHeight="1" x14ac:dyDescent="0.3">
      <c r="A29" s="21"/>
      <c r="B29" s="13"/>
    </row>
    <row r="30" spans="1:5" ht="28.8" x14ac:dyDescent="0.3">
      <c r="A30" s="11" t="s">
        <v>16</v>
      </c>
      <c r="B30" s="13">
        <f>(((1+B6+B8+B7)*(1+B11)*(1+B14))/(1-B16))-1</f>
        <v>0.29069971648637605</v>
      </c>
    </row>
    <row r="31" spans="1:5" x14ac:dyDescent="0.3">
      <c r="A31" s="9"/>
      <c r="B31" s="13"/>
    </row>
    <row r="32" spans="1:5" x14ac:dyDescent="0.3">
      <c r="A32" s="10"/>
      <c r="B32" s="14"/>
    </row>
  </sheetData>
  <mergeCells count="5">
    <mergeCell ref="A4:B4"/>
    <mergeCell ref="A9:B9"/>
    <mergeCell ref="A12:B12"/>
    <mergeCell ref="A15:B15"/>
    <mergeCell ref="A23:A29"/>
  </mergeCells>
  <printOptions horizontalCentered="1"/>
  <pageMargins left="0.51181102362204722" right="0.51181102362204722" top="0.78740157480314965" bottom="0.78740157480314965" header="0.31496062992125984" footer="0.31496062992125984"/>
  <pageSetup paperSize="9" orientation="portrait" r:id="rId1"/>
  <headerFooter>
    <oddHeader>&amp;L&amp;G</oddHeader>
    <oddFooter>&amp;CDVL CONSTRUÇÃO CIVIL E LOCAÇÕES LTDA - EPP
Prefeito Antônio Lins de Souza - CEP 57.100-000 - Rio Largo - AL
CNPJ: 34.905.197/0001-20
Email: projetosdvl@gmail.com
Telefone: (82) 99982-6094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Planilha1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SPEEDNET INFORMATICA</dc:creator>
  <cp:lastModifiedBy>SPEEDNET INFORMATICA</cp:lastModifiedBy>
  <cp:lastPrinted>2023-01-20T14:25:49Z</cp:lastPrinted>
  <dcterms:created xsi:type="dcterms:W3CDTF">2020-09-24T13:30:22Z</dcterms:created>
  <dcterms:modified xsi:type="dcterms:W3CDTF">2023-05-10T14:43:44Z</dcterms:modified>
</cp:coreProperties>
</file>