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Ger.Planejamento.de.Contratação\Gerencia\07. PROCESSOS IRP\@@@@2024\IRP 42.2024 - 12500.35222.2024 - AQUISIÇÃO DE RESMAS DE PAPEL SULFITE A4 OK\"/>
    </mc:Choice>
  </mc:AlternateContent>
  <bookViews>
    <workbookView xWindow="0" yWindow="0" windowWidth="21600" windowHeight="9135" tabRatio="870" activeTab="2"/>
  </bookViews>
  <sheets>
    <sheet name="1º Consolidação da Demanda" sheetId="1" r:id="rId1"/>
    <sheet name="2º Cotação Geral" sheetId="4" r:id="rId2"/>
    <sheet name="2º Cotação Geral (2)" sheetId="7" r:id="rId3"/>
    <sheet name="3º Cotação Ampla a Cota" sheetId="5" r:id="rId4"/>
    <sheet name="4º Exclusiva ampla" sheetId="6" r:id="rId5"/>
    <sheet name="Plan4 (cópia)" sheetId="2" state="hidden" r:id="rId6"/>
    <sheet name="Plan2" sheetId="3" state="hidden" r:id="rId7"/>
  </sheets>
  <definedNames>
    <definedName name="_xlnm.Print_Area" localSheetId="0">'1º Consolidação da Demanda'!$A$1:$AM$13</definedName>
    <definedName name="_xlnm.Print_Area" localSheetId="2">'2º Cotação Geral (2)'!$A$1:$L$24</definedName>
  </definedNames>
  <calcPr calcId="152511"/>
</workbook>
</file>

<file path=xl/calcChain.xml><?xml version="1.0" encoding="utf-8"?>
<calcChain xmlns="http://schemas.openxmlformats.org/spreadsheetml/2006/main">
  <c r="F12" i="7" l="1"/>
  <c r="K14" i="7"/>
  <c r="L14" i="7" s="1"/>
  <c r="K12" i="7"/>
  <c r="C12" i="7"/>
  <c r="B12" i="7"/>
  <c r="A12" i="7"/>
  <c r="C8" i="7"/>
  <c r="E7" i="7"/>
  <c r="H14" i="7" l="1"/>
  <c r="F14" i="7"/>
  <c r="J14" i="7"/>
  <c r="J12" i="7"/>
  <c r="H12" i="7"/>
  <c r="L12" i="7"/>
  <c r="L15" i="7" s="1"/>
  <c r="AM5" i="1" l="1"/>
  <c r="E7" i="4" l="1"/>
  <c r="C9" i="4"/>
  <c r="O34" i="6"/>
  <c r="B80" i="6"/>
  <c r="B162" i="6"/>
  <c r="AA79" i="6"/>
  <c r="Z79" i="6"/>
  <c r="Y79" i="6"/>
  <c r="X79" i="6"/>
  <c r="W79" i="6"/>
  <c r="V79" i="6"/>
  <c r="U79" i="6"/>
  <c r="T79" i="6"/>
  <c r="S79" i="6"/>
  <c r="R79" i="6"/>
  <c r="Q79" i="6"/>
  <c r="P79" i="6"/>
  <c r="O79" i="6"/>
  <c r="N79" i="6"/>
  <c r="M79" i="6"/>
  <c r="L79" i="6"/>
  <c r="K79" i="6"/>
  <c r="J79" i="6"/>
  <c r="I79" i="6"/>
  <c r="H79" i="6"/>
  <c r="G79" i="6"/>
  <c r="F79" i="6"/>
  <c r="E79" i="6"/>
  <c r="D79" i="6"/>
  <c r="C79" i="6"/>
  <c r="B79" i="6"/>
  <c r="AA78" i="6"/>
  <c r="Z78" i="6"/>
  <c r="Y78" i="6"/>
  <c r="X78" i="6"/>
  <c r="W78" i="6"/>
  <c r="V78" i="6"/>
  <c r="U78" i="6"/>
  <c r="T78" i="6"/>
  <c r="S78" i="6"/>
  <c r="R78" i="6"/>
  <c r="Q78" i="6"/>
  <c r="P78" i="6"/>
  <c r="O78" i="6"/>
  <c r="N78" i="6"/>
  <c r="M78" i="6"/>
  <c r="L78" i="6"/>
  <c r="K78" i="6"/>
  <c r="J78" i="6"/>
  <c r="I78" i="6"/>
  <c r="H78" i="6"/>
  <c r="G78" i="6"/>
  <c r="F78" i="6"/>
  <c r="E78" i="6"/>
  <c r="D78" i="6"/>
  <c r="C78" i="6"/>
  <c r="B78" i="6"/>
  <c r="AA77" i="6"/>
  <c r="Z77" i="6"/>
  <c r="Y77" i="6"/>
  <c r="X77" i="6"/>
  <c r="W77" i="6"/>
  <c r="V77" i="6"/>
  <c r="U77" i="6"/>
  <c r="T77" i="6"/>
  <c r="S77" i="6"/>
  <c r="R77" i="6"/>
  <c r="Q77" i="6"/>
  <c r="P77" i="6"/>
  <c r="O77" i="6"/>
  <c r="N77" i="6"/>
  <c r="M77" i="6"/>
  <c r="L77" i="6"/>
  <c r="K77" i="6"/>
  <c r="J77" i="6"/>
  <c r="I77" i="6"/>
  <c r="H77" i="6"/>
  <c r="G77" i="6"/>
  <c r="F77" i="6"/>
  <c r="E77" i="6"/>
  <c r="D77" i="6"/>
  <c r="C77" i="6"/>
  <c r="B77" i="6"/>
  <c r="AA76" i="6"/>
  <c r="Z76" i="6"/>
  <c r="Y76" i="6"/>
  <c r="X76" i="6"/>
  <c r="W76" i="6"/>
  <c r="V76" i="6"/>
  <c r="U76" i="6"/>
  <c r="T76" i="6"/>
  <c r="S76" i="6"/>
  <c r="R76" i="6"/>
  <c r="Q76" i="6"/>
  <c r="P76" i="6"/>
  <c r="O76" i="6"/>
  <c r="N76" i="6"/>
  <c r="M76" i="6"/>
  <c r="L76" i="6"/>
  <c r="K76" i="6"/>
  <c r="J76" i="6"/>
  <c r="I76" i="6"/>
  <c r="H76" i="6"/>
  <c r="G76" i="6"/>
  <c r="F76" i="6"/>
  <c r="E76" i="6"/>
  <c r="D76" i="6"/>
  <c r="C76" i="6"/>
  <c r="B76" i="6"/>
  <c r="AA75" i="6"/>
  <c r="Z75" i="6"/>
  <c r="Y75" i="6"/>
  <c r="X75" i="6"/>
  <c r="W75" i="6"/>
  <c r="V75" i="6"/>
  <c r="U75" i="6"/>
  <c r="T75" i="6"/>
  <c r="S75" i="6"/>
  <c r="R75" i="6"/>
  <c r="Q75" i="6"/>
  <c r="P75" i="6"/>
  <c r="O75" i="6"/>
  <c r="N75" i="6"/>
  <c r="M75" i="6"/>
  <c r="L75" i="6"/>
  <c r="K75" i="6"/>
  <c r="J75" i="6"/>
  <c r="I75" i="6"/>
  <c r="H75" i="6"/>
  <c r="G75" i="6"/>
  <c r="F75" i="6"/>
  <c r="E75" i="6"/>
  <c r="D75" i="6"/>
  <c r="C75" i="6"/>
  <c r="B75" i="6"/>
  <c r="AA74" i="6"/>
  <c r="Z74" i="6"/>
  <c r="Y74" i="6"/>
  <c r="X74" i="6"/>
  <c r="W74" i="6"/>
  <c r="V74" i="6"/>
  <c r="U74" i="6"/>
  <c r="T74" i="6"/>
  <c r="S74" i="6"/>
  <c r="R74" i="6"/>
  <c r="Q74" i="6"/>
  <c r="P74" i="6"/>
  <c r="O74" i="6"/>
  <c r="N74" i="6"/>
  <c r="M74" i="6"/>
  <c r="L74" i="6"/>
  <c r="K74" i="6"/>
  <c r="J74" i="6"/>
  <c r="I74" i="6"/>
  <c r="H74" i="6"/>
  <c r="G74" i="6"/>
  <c r="F74" i="6"/>
  <c r="E74" i="6"/>
  <c r="D74" i="6"/>
  <c r="C74" i="6"/>
  <c r="B74" i="6"/>
  <c r="AA73" i="6"/>
  <c r="Z73" i="6"/>
  <c r="Y73" i="6"/>
  <c r="X73" i="6"/>
  <c r="W73" i="6"/>
  <c r="V73" i="6"/>
  <c r="U73" i="6"/>
  <c r="T73" i="6"/>
  <c r="S73" i="6"/>
  <c r="R73" i="6"/>
  <c r="Q73" i="6"/>
  <c r="P73" i="6"/>
  <c r="O73" i="6"/>
  <c r="N73" i="6"/>
  <c r="M73" i="6"/>
  <c r="L73" i="6"/>
  <c r="K73" i="6"/>
  <c r="J73" i="6"/>
  <c r="I73" i="6"/>
  <c r="H73" i="6"/>
  <c r="G73" i="6"/>
  <c r="F73" i="6"/>
  <c r="E73" i="6"/>
  <c r="D73" i="6"/>
  <c r="C73" i="6"/>
  <c r="B73" i="6"/>
  <c r="AA72" i="6"/>
  <c r="Z72" i="6"/>
  <c r="Y72" i="6"/>
  <c r="X72" i="6"/>
  <c r="W72" i="6"/>
  <c r="V72" i="6"/>
  <c r="U72" i="6"/>
  <c r="T72" i="6"/>
  <c r="S72" i="6"/>
  <c r="R72" i="6"/>
  <c r="Q72" i="6"/>
  <c r="P72" i="6"/>
  <c r="O72" i="6"/>
  <c r="N72" i="6"/>
  <c r="M72" i="6"/>
  <c r="L72" i="6"/>
  <c r="K72" i="6"/>
  <c r="J72" i="6"/>
  <c r="I72" i="6"/>
  <c r="H72" i="6"/>
  <c r="G72" i="6"/>
  <c r="F72" i="6"/>
  <c r="E72" i="6"/>
  <c r="D72" i="6"/>
  <c r="C72" i="6"/>
  <c r="B72" i="6"/>
  <c r="AA71" i="6"/>
  <c r="Z71" i="6"/>
  <c r="Y71" i="6"/>
  <c r="X71" i="6"/>
  <c r="W71" i="6"/>
  <c r="V71" i="6"/>
  <c r="U71" i="6"/>
  <c r="T71" i="6"/>
  <c r="S71" i="6"/>
  <c r="R71" i="6"/>
  <c r="Q71" i="6"/>
  <c r="P71" i="6"/>
  <c r="O71" i="6"/>
  <c r="N71" i="6"/>
  <c r="M71" i="6"/>
  <c r="L71" i="6"/>
  <c r="K71" i="6"/>
  <c r="J71" i="6"/>
  <c r="I71" i="6"/>
  <c r="H71" i="6"/>
  <c r="G71" i="6"/>
  <c r="F71" i="6"/>
  <c r="E71" i="6"/>
  <c r="D71" i="6"/>
  <c r="C71" i="6"/>
  <c r="B71" i="6"/>
  <c r="AA70" i="6"/>
  <c r="Z70" i="6"/>
  <c r="Y70" i="6"/>
  <c r="X70" i="6"/>
  <c r="W70" i="6"/>
  <c r="V70" i="6"/>
  <c r="U70" i="6"/>
  <c r="T70" i="6"/>
  <c r="S70" i="6"/>
  <c r="R70" i="6"/>
  <c r="Q70" i="6"/>
  <c r="P70" i="6"/>
  <c r="O70" i="6"/>
  <c r="N70" i="6"/>
  <c r="M70" i="6"/>
  <c r="L70" i="6"/>
  <c r="K70" i="6"/>
  <c r="J70" i="6"/>
  <c r="I70" i="6"/>
  <c r="H70" i="6"/>
  <c r="G70" i="6"/>
  <c r="F70" i="6"/>
  <c r="E70" i="6"/>
  <c r="D70" i="6"/>
  <c r="C70" i="6"/>
  <c r="B70" i="6"/>
  <c r="AA69" i="6"/>
  <c r="Z69" i="6"/>
  <c r="Y69" i="6"/>
  <c r="X69" i="6"/>
  <c r="W69" i="6"/>
  <c r="V69" i="6"/>
  <c r="U69" i="6"/>
  <c r="T69" i="6"/>
  <c r="S69" i="6"/>
  <c r="R69" i="6"/>
  <c r="Q69" i="6"/>
  <c r="P69" i="6"/>
  <c r="O69" i="6"/>
  <c r="N69" i="6"/>
  <c r="M69" i="6"/>
  <c r="L69" i="6"/>
  <c r="K69" i="6"/>
  <c r="J69" i="6"/>
  <c r="I69" i="6"/>
  <c r="H69" i="6"/>
  <c r="G69" i="6"/>
  <c r="F69" i="6"/>
  <c r="E69" i="6"/>
  <c r="D69" i="6"/>
  <c r="C69" i="6"/>
  <c r="B69" i="6"/>
  <c r="AA68" i="6"/>
  <c r="Z68" i="6"/>
  <c r="Y68" i="6"/>
  <c r="X68" i="6"/>
  <c r="W68" i="6"/>
  <c r="V68" i="6"/>
  <c r="U68" i="6"/>
  <c r="T68" i="6"/>
  <c r="S68" i="6"/>
  <c r="R68" i="6"/>
  <c r="Q68" i="6"/>
  <c r="P68" i="6"/>
  <c r="O68" i="6"/>
  <c r="N68" i="6"/>
  <c r="M68" i="6"/>
  <c r="L68" i="6"/>
  <c r="K68" i="6"/>
  <c r="J68" i="6"/>
  <c r="I68" i="6"/>
  <c r="H68" i="6"/>
  <c r="G68" i="6"/>
  <c r="F68" i="6"/>
  <c r="E68" i="6"/>
  <c r="D68" i="6"/>
  <c r="C68" i="6"/>
  <c r="B68" i="6"/>
  <c r="AA67" i="6"/>
  <c r="Z67" i="6"/>
  <c r="Y67" i="6"/>
  <c r="X67" i="6"/>
  <c r="W67" i="6"/>
  <c r="V67" i="6"/>
  <c r="U67" i="6"/>
  <c r="T67" i="6"/>
  <c r="S67" i="6"/>
  <c r="R67" i="6"/>
  <c r="Q67" i="6"/>
  <c r="P67" i="6"/>
  <c r="O67" i="6"/>
  <c r="N67" i="6"/>
  <c r="M67" i="6"/>
  <c r="L67" i="6"/>
  <c r="K67" i="6"/>
  <c r="J67" i="6"/>
  <c r="I67" i="6"/>
  <c r="H67" i="6"/>
  <c r="G67" i="6"/>
  <c r="F67" i="6"/>
  <c r="E67" i="6"/>
  <c r="D67" i="6"/>
  <c r="C67" i="6"/>
  <c r="B67" i="6"/>
  <c r="AA66" i="6"/>
  <c r="Z66" i="6"/>
  <c r="Y66" i="6"/>
  <c r="X66" i="6"/>
  <c r="W66" i="6"/>
  <c r="V66" i="6"/>
  <c r="U66" i="6"/>
  <c r="T66" i="6"/>
  <c r="S66" i="6"/>
  <c r="R66" i="6"/>
  <c r="Q66" i="6"/>
  <c r="P66" i="6"/>
  <c r="O66" i="6"/>
  <c r="N66" i="6"/>
  <c r="M66" i="6"/>
  <c r="L66" i="6"/>
  <c r="K66" i="6"/>
  <c r="J66" i="6"/>
  <c r="I66" i="6"/>
  <c r="H66" i="6"/>
  <c r="G66" i="6"/>
  <c r="F66" i="6"/>
  <c r="E66" i="6"/>
  <c r="D66" i="6"/>
  <c r="C66" i="6"/>
  <c r="B66" i="6"/>
  <c r="AA65" i="6"/>
  <c r="Z65" i="6"/>
  <c r="Y65" i="6"/>
  <c r="X65" i="6"/>
  <c r="W65" i="6"/>
  <c r="V65" i="6"/>
  <c r="U65" i="6"/>
  <c r="T65" i="6"/>
  <c r="S65" i="6"/>
  <c r="R65" i="6"/>
  <c r="Q65" i="6"/>
  <c r="P65" i="6"/>
  <c r="O65" i="6"/>
  <c r="N65" i="6"/>
  <c r="M65" i="6"/>
  <c r="L65" i="6"/>
  <c r="K65" i="6"/>
  <c r="J65" i="6"/>
  <c r="I65" i="6"/>
  <c r="H65" i="6"/>
  <c r="G65" i="6"/>
  <c r="F65" i="6"/>
  <c r="E65" i="6"/>
  <c r="D65" i="6"/>
  <c r="C65" i="6"/>
  <c r="B65" i="6"/>
  <c r="AA64" i="6"/>
  <c r="Z64" i="6"/>
  <c r="Y64" i="6"/>
  <c r="X64" i="6"/>
  <c r="W64" i="6"/>
  <c r="V64" i="6"/>
  <c r="U64" i="6"/>
  <c r="T64" i="6"/>
  <c r="S64" i="6"/>
  <c r="R64" i="6"/>
  <c r="Q64" i="6"/>
  <c r="P64" i="6"/>
  <c r="O64" i="6"/>
  <c r="N64" i="6"/>
  <c r="M64" i="6"/>
  <c r="L64" i="6"/>
  <c r="K64" i="6"/>
  <c r="J64" i="6"/>
  <c r="I64" i="6"/>
  <c r="H64" i="6"/>
  <c r="G64" i="6"/>
  <c r="F64" i="6"/>
  <c r="E64" i="6"/>
  <c r="D64" i="6"/>
  <c r="C64" i="6"/>
  <c r="B64" i="6"/>
  <c r="AA63" i="6"/>
  <c r="Z63" i="6"/>
  <c r="Y63" i="6"/>
  <c r="X63" i="6"/>
  <c r="W63" i="6"/>
  <c r="V63" i="6"/>
  <c r="U63" i="6"/>
  <c r="T63" i="6"/>
  <c r="S63" i="6"/>
  <c r="R63" i="6"/>
  <c r="Q63" i="6"/>
  <c r="P63" i="6"/>
  <c r="O63" i="6"/>
  <c r="N63" i="6"/>
  <c r="M63" i="6"/>
  <c r="L63" i="6"/>
  <c r="K63" i="6"/>
  <c r="J63" i="6"/>
  <c r="I63" i="6"/>
  <c r="H63" i="6"/>
  <c r="G63" i="6"/>
  <c r="F63" i="6"/>
  <c r="E63" i="6"/>
  <c r="D63" i="6"/>
  <c r="C63" i="6"/>
  <c r="B63" i="6"/>
  <c r="AA62" i="6"/>
  <c r="Z62" i="6"/>
  <c r="Y62" i="6"/>
  <c r="X62" i="6"/>
  <c r="W62" i="6"/>
  <c r="V62" i="6"/>
  <c r="U62" i="6"/>
  <c r="T62" i="6"/>
  <c r="S62" i="6"/>
  <c r="R62" i="6"/>
  <c r="Q62" i="6"/>
  <c r="P62" i="6"/>
  <c r="O62" i="6"/>
  <c r="N62" i="6"/>
  <c r="M62" i="6"/>
  <c r="L62" i="6"/>
  <c r="K62" i="6"/>
  <c r="J62" i="6"/>
  <c r="I62" i="6"/>
  <c r="H62" i="6"/>
  <c r="G62" i="6"/>
  <c r="F62" i="6"/>
  <c r="E62" i="6"/>
  <c r="D62" i="6"/>
  <c r="C62" i="6"/>
  <c r="B62" i="6"/>
  <c r="AA61" i="6"/>
  <c r="Z61" i="6"/>
  <c r="Y61" i="6"/>
  <c r="X61" i="6"/>
  <c r="W61" i="6"/>
  <c r="V61" i="6"/>
  <c r="U61" i="6"/>
  <c r="T61" i="6"/>
  <c r="S61" i="6"/>
  <c r="R61" i="6"/>
  <c r="Q61" i="6"/>
  <c r="P61" i="6"/>
  <c r="O61" i="6"/>
  <c r="N61" i="6"/>
  <c r="M61" i="6"/>
  <c r="L61" i="6"/>
  <c r="K61" i="6"/>
  <c r="J61" i="6"/>
  <c r="I61" i="6"/>
  <c r="H61" i="6"/>
  <c r="G61" i="6"/>
  <c r="F61" i="6"/>
  <c r="E61" i="6"/>
  <c r="D61" i="6"/>
  <c r="C61" i="6"/>
  <c r="B61" i="6"/>
  <c r="AA60" i="6"/>
  <c r="Z60" i="6"/>
  <c r="Y60" i="6"/>
  <c r="X60" i="6"/>
  <c r="W60" i="6"/>
  <c r="V60" i="6"/>
  <c r="U60" i="6"/>
  <c r="T60" i="6"/>
  <c r="S60" i="6"/>
  <c r="R60" i="6"/>
  <c r="Q60" i="6"/>
  <c r="P60" i="6"/>
  <c r="O60" i="6"/>
  <c r="N60" i="6"/>
  <c r="M60" i="6"/>
  <c r="L60" i="6"/>
  <c r="K60" i="6"/>
  <c r="J60" i="6"/>
  <c r="I60" i="6"/>
  <c r="H60" i="6"/>
  <c r="G60" i="6"/>
  <c r="F60" i="6"/>
  <c r="E60" i="6"/>
  <c r="D60" i="6"/>
  <c r="C60" i="6"/>
  <c r="B60" i="6"/>
  <c r="AA59" i="6"/>
  <c r="Z59" i="6"/>
  <c r="Y59" i="6"/>
  <c r="X59" i="6"/>
  <c r="W59" i="6"/>
  <c r="V59" i="6"/>
  <c r="U59" i="6"/>
  <c r="T59" i="6"/>
  <c r="S59" i="6"/>
  <c r="R59" i="6"/>
  <c r="Q59" i="6"/>
  <c r="P59" i="6"/>
  <c r="O59" i="6"/>
  <c r="N59" i="6"/>
  <c r="M59" i="6"/>
  <c r="L59" i="6"/>
  <c r="K59" i="6"/>
  <c r="J59" i="6"/>
  <c r="I59" i="6"/>
  <c r="H59" i="6"/>
  <c r="G59" i="6"/>
  <c r="F59" i="6"/>
  <c r="E59" i="6"/>
  <c r="D59" i="6"/>
  <c r="C59" i="6"/>
  <c r="B59" i="6"/>
  <c r="AA58" i="6"/>
  <c r="Z58" i="6"/>
  <c r="Y58" i="6"/>
  <c r="X58" i="6"/>
  <c r="W58" i="6"/>
  <c r="V58" i="6"/>
  <c r="U58" i="6"/>
  <c r="T58" i="6"/>
  <c r="S58" i="6"/>
  <c r="R58" i="6"/>
  <c r="Q58" i="6"/>
  <c r="P58" i="6"/>
  <c r="O58" i="6"/>
  <c r="N58" i="6"/>
  <c r="M58" i="6"/>
  <c r="L58" i="6"/>
  <c r="K58" i="6"/>
  <c r="J58" i="6"/>
  <c r="I58" i="6"/>
  <c r="H58" i="6"/>
  <c r="G58" i="6"/>
  <c r="F58" i="6"/>
  <c r="E58" i="6"/>
  <c r="D58" i="6"/>
  <c r="C58" i="6"/>
  <c r="B58" i="6"/>
  <c r="B221" i="6"/>
  <c r="B138" i="6"/>
  <c r="C57" i="6"/>
  <c r="AA57" i="6"/>
  <c r="Z57" i="6"/>
  <c r="Y57" i="6"/>
  <c r="X57" i="6"/>
  <c r="W57" i="6"/>
  <c r="V57" i="6"/>
  <c r="U57" i="6"/>
  <c r="T57" i="6"/>
  <c r="S57" i="6"/>
  <c r="R57" i="6"/>
  <c r="Q57" i="6"/>
  <c r="P57" i="6"/>
  <c r="O57" i="6"/>
  <c r="N57" i="6"/>
  <c r="M57" i="6"/>
  <c r="L57" i="6"/>
  <c r="K57" i="6"/>
  <c r="J57" i="6"/>
  <c r="I57" i="6"/>
  <c r="H57" i="6"/>
  <c r="G57" i="6"/>
  <c r="F57" i="6"/>
  <c r="E57" i="6"/>
  <c r="D57" i="6"/>
  <c r="B57" i="6"/>
  <c r="AA56" i="6"/>
  <c r="Z56" i="6"/>
  <c r="Y56" i="6"/>
  <c r="X56" i="6"/>
  <c r="W56" i="6"/>
  <c r="V56" i="6"/>
  <c r="U56" i="6"/>
  <c r="T56" i="6"/>
  <c r="S56" i="6"/>
  <c r="R56" i="6"/>
  <c r="Q56" i="6"/>
  <c r="P56" i="6"/>
  <c r="O56" i="6"/>
  <c r="N56" i="6"/>
  <c r="M56" i="6"/>
  <c r="L56" i="6"/>
  <c r="K56" i="6"/>
  <c r="J56" i="6"/>
  <c r="I56" i="6"/>
  <c r="H56" i="6"/>
  <c r="G56" i="6"/>
  <c r="F56" i="6"/>
  <c r="E56" i="6"/>
  <c r="D56" i="6"/>
  <c r="C56" i="6"/>
  <c r="B56" i="6"/>
  <c r="Z135" i="6"/>
  <c r="Z136" i="6"/>
  <c r="Z137" i="6"/>
  <c r="Z55" i="6"/>
  <c r="AA55" i="6"/>
  <c r="Y55" i="6"/>
  <c r="X55" i="6"/>
  <c r="W55" i="6"/>
  <c r="V55" i="6"/>
  <c r="U55" i="6"/>
  <c r="T55" i="6"/>
  <c r="S55" i="6"/>
  <c r="R55" i="6"/>
  <c r="Q55" i="6"/>
  <c r="P55" i="6"/>
  <c r="O55" i="6"/>
  <c r="N55" i="6"/>
  <c r="M55" i="6"/>
  <c r="L55" i="6"/>
  <c r="K55" i="6"/>
  <c r="J55" i="6"/>
  <c r="I55" i="6"/>
  <c r="H55" i="6"/>
  <c r="G55" i="6"/>
  <c r="F55" i="6"/>
  <c r="E55" i="6"/>
  <c r="D55" i="6"/>
  <c r="C55" i="6"/>
  <c r="B55" i="6"/>
  <c r="Z54" i="6"/>
  <c r="Y54" i="6"/>
  <c r="Z218" i="6"/>
  <c r="AA218" i="6"/>
  <c r="AA54" i="6"/>
  <c r="X54" i="6"/>
  <c r="W54" i="6"/>
  <c r="V54" i="6"/>
  <c r="U54" i="6"/>
  <c r="T54" i="6"/>
  <c r="S54" i="6"/>
  <c r="R54" i="6"/>
  <c r="Q54" i="6"/>
  <c r="P54" i="6"/>
  <c r="O54" i="6"/>
  <c r="N54" i="6"/>
  <c r="M54" i="6"/>
  <c r="L54" i="6"/>
  <c r="K54" i="6"/>
  <c r="J54" i="6"/>
  <c r="I54" i="6"/>
  <c r="H54" i="6"/>
  <c r="G54" i="6"/>
  <c r="F54" i="6"/>
  <c r="E54" i="6"/>
  <c r="D54" i="6"/>
  <c r="C54" i="6"/>
  <c r="B54" i="6"/>
  <c r="AA53" i="6"/>
  <c r="Z53" i="6"/>
  <c r="Y53" i="6"/>
  <c r="X53" i="6"/>
  <c r="W53" i="6"/>
  <c r="V53" i="6"/>
  <c r="U53" i="6"/>
  <c r="T53" i="6"/>
  <c r="S53" i="6"/>
  <c r="R53" i="6"/>
  <c r="Q53" i="6"/>
  <c r="P53" i="6"/>
  <c r="O53" i="6"/>
  <c r="N53" i="6"/>
  <c r="M53" i="6"/>
  <c r="L53" i="6"/>
  <c r="K53" i="6"/>
  <c r="J53" i="6"/>
  <c r="I53" i="6"/>
  <c r="H53" i="6"/>
  <c r="G53" i="6"/>
  <c r="F53" i="6"/>
  <c r="E53" i="6"/>
  <c r="D53" i="6"/>
  <c r="C53" i="6"/>
  <c r="B53" i="6"/>
  <c r="AA52" i="6"/>
  <c r="Z52" i="6"/>
  <c r="Y52" i="6"/>
  <c r="X52" i="6"/>
  <c r="W52" i="6"/>
  <c r="V52" i="6"/>
  <c r="U52" i="6"/>
  <c r="T52" i="6"/>
  <c r="S52" i="6"/>
  <c r="R52" i="6"/>
  <c r="Q52" i="6"/>
  <c r="P52" i="6"/>
  <c r="O52" i="6"/>
  <c r="N52" i="6"/>
  <c r="M52" i="6"/>
  <c r="L52" i="6"/>
  <c r="K52" i="6"/>
  <c r="J52" i="6"/>
  <c r="I52" i="6"/>
  <c r="H52" i="6"/>
  <c r="G52" i="6"/>
  <c r="F52" i="6"/>
  <c r="E52" i="6"/>
  <c r="D52" i="6"/>
  <c r="C52" i="6"/>
  <c r="B52" i="6"/>
  <c r="AA51" i="6"/>
  <c r="Z51" i="6"/>
  <c r="Y51" i="6"/>
  <c r="X51" i="6"/>
  <c r="W51" i="6"/>
  <c r="V51" i="6"/>
  <c r="U51" i="6"/>
  <c r="T51" i="6"/>
  <c r="S51" i="6"/>
  <c r="R51" i="6"/>
  <c r="Q51" i="6"/>
  <c r="P51" i="6"/>
  <c r="O51" i="6"/>
  <c r="N51" i="6"/>
  <c r="M51" i="6"/>
  <c r="L51" i="6"/>
  <c r="K51" i="6"/>
  <c r="J51" i="6"/>
  <c r="I51" i="6"/>
  <c r="H51" i="6"/>
  <c r="G51" i="6"/>
  <c r="F51" i="6"/>
  <c r="E51" i="6"/>
  <c r="D51" i="6"/>
  <c r="C51" i="6"/>
  <c r="B51" i="6"/>
  <c r="AA50" i="6"/>
  <c r="Z50" i="6"/>
  <c r="Y50" i="6"/>
  <c r="X50" i="6"/>
  <c r="W50" i="6"/>
  <c r="V50" i="6"/>
  <c r="U50" i="6"/>
  <c r="T50" i="6"/>
  <c r="S50" i="6"/>
  <c r="R50" i="6"/>
  <c r="Q50" i="6"/>
  <c r="P50" i="6"/>
  <c r="O50" i="6"/>
  <c r="N50" i="6"/>
  <c r="M50" i="6"/>
  <c r="L50" i="6"/>
  <c r="K50" i="6"/>
  <c r="J50" i="6"/>
  <c r="I50" i="6"/>
  <c r="H50" i="6"/>
  <c r="G50" i="6"/>
  <c r="F50" i="6"/>
  <c r="E50" i="6"/>
  <c r="D50" i="6"/>
  <c r="C50" i="6"/>
  <c r="B50" i="6"/>
  <c r="B131" i="6"/>
  <c r="B49" i="6"/>
  <c r="AA49" i="6"/>
  <c r="Z49" i="6"/>
  <c r="Y49" i="6"/>
  <c r="X49" i="6"/>
  <c r="S49" i="6" s="1"/>
  <c r="W49" i="6"/>
  <c r="V49" i="6"/>
  <c r="U49" i="6"/>
  <c r="T49" i="6"/>
  <c r="R49" i="6"/>
  <c r="Q49" i="6"/>
  <c r="P49" i="6"/>
  <c r="O49" i="6"/>
  <c r="N49" i="6"/>
  <c r="M49" i="6"/>
  <c r="L49" i="6"/>
  <c r="K49" i="6"/>
  <c r="J49" i="6"/>
  <c r="I49" i="6"/>
  <c r="H49" i="6"/>
  <c r="G49" i="6"/>
  <c r="F49" i="6"/>
  <c r="E49" i="6"/>
  <c r="D49" i="6"/>
  <c r="C49" i="6"/>
  <c r="AA48" i="6"/>
  <c r="Z48" i="6"/>
  <c r="Y48" i="6"/>
  <c r="X48" i="6"/>
  <c r="W48" i="6"/>
  <c r="V48" i="6"/>
  <c r="U48" i="6"/>
  <c r="T48" i="6"/>
  <c r="S48" i="6"/>
  <c r="R48" i="6"/>
  <c r="Q48" i="6"/>
  <c r="P48" i="6"/>
  <c r="O48" i="6"/>
  <c r="N48" i="6"/>
  <c r="M48" i="6"/>
  <c r="L48" i="6"/>
  <c r="K48" i="6"/>
  <c r="J48" i="6"/>
  <c r="I48" i="6"/>
  <c r="H48" i="6"/>
  <c r="G48" i="6"/>
  <c r="F48" i="6"/>
  <c r="E48" i="6"/>
  <c r="D48" i="6"/>
  <c r="C48" i="6"/>
  <c r="B48" i="6"/>
  <c r="AA47" i="6"/>
  <c r="Z47" i="6"/>
  <c r="Y47" i="6"/>
  <c r="X47" i="6"/>
  <c r="W47" i="6"/>
  <c r="V47" i="6"/>
  <c r="U47" i="6"/>
  <c r="T47" i="6"/>
  <c r="S47" i="6"/>
  <c r="R47" i="6"/>
  <c r="Q47" i="6"/>
  <c r="P47" i="6"/>
  <c r="O47" i="6"/>
  <c r="N47" i="6"/>
  <c r="M47" i="6"/>
  <c r="L47" i="6"/>
  <c r="K47" i="6"/>
  <c r="J47" i="6"/>
  <c r="I47" i="6"/>
  <c r="H47" i="6"/>
  <c r="G47" i="6"/>
  <c r="F47" i="6"/>
  <c r="E47" i="6"/>
  <c r="D47" i="6"/>
  <c r="C47" i="6"/>
  <c r="B47" i="6"/>
  <c r="AA46" i="6"/>
  <c r="Z46" i="6"/>
  <c r="Y46" i="6"/>
  <c r="X46" i="6"/>
  <c r="W46" i="6"/>
  <c r="V46" i="6"/>
  <c r="U46" i="6"/>
  <c r="T46" i="6"/>
  <c r="S46" i="6"/>
  <c r="R46" i="6"/>
  <c r="Q46" i="6"/>
  <c r="P46" i="6"/>
  <c r="O46" i="6"/>
  <c r="N46" i="6"/>
  <c r="M46" i="6"/>
  <c r="L46" i="6"/>
  <c r="K46" i="6"/>
  <c r="J46" i="6"/>
  <c r="I46" i="6"/>
  <c r="H46" i="6"/>
  <c r="G46" i="6"/>
  <c r="F46" i="6"/>
  <c r="E46" i="6"/>
  <c r="D46" i="6"/>
  <c r="C46" i="6"/>
  <c r="B46" i="6"/>
  <c r="AA45" i="6"/>
  <c r="Z45" i="6"/>
  <c r="Y45" i="6"/>
  <c r="X45" i="6"/>
  <c r="W45" i="6"/>
  <c r="V45" i="6"/>
  <c r="U45" i="6"/>
  <c r="T45" i="6"/>
  <c r="S45" i="6"/>
  <c r="R45" i="6"/>
  <c r="Q45" i="6"/>
  <c r="P45" i="6"/>
  <c r="O45" i="6"/>
  <c r="N45" i="6"/>
  <c r="M45" i="6"/>
  <c r="L45" i="6"/>
  <c r="K45" i="6"/>
  <c r="J45" i="6"/>
  <c r="I45" i="6"/>
  <c r="H45" i="6"/>
  <c r="G45" i="6"/>
  <c r="F45" i="6"/>
  <c r="E45" i="6"/>
  <c r="D45" i="6"/>
  <c r="C45" i="6"/>
  <c r="B45" i="6"/>
  <c r="AA44" i="6"/>
  <c r="Z44" i="6"/>
  <c r="Y44" i="6"/>
  <c r="X44" i="6"/>
  <c r="W44" i="6"/>
  <c r="V44" i="6"/>
  <c r="U44" i="6"/>
  <c r="T44" i="6"/>
  <c r="S44" i="6"/>
  <c r="R44" i="6"/>
  <c r="Q44" i="6"/>
  <c r="P44" i="6"/>
  <c r="O44" i="6"/>
  <c r="N44" i="6"/>
  <c r="M44" i="6"/>
  <c r="L44" i="6"/>
  <c r="K44" i="6"/>
  <c r="J44" i="6"/>
  <c r="I44" i="6"/>
  <c r="H44" i="6"/>
  <c r="G44" i="6"/>
  <c r="F44" i="6"/>
  <c r="E44" i="6"/>
  <c r="D44" i="6"/>
  <c r="C44" i="6"/>
  <c r="B44" i="6"/>
  <c r="AA43" i="6"/>
  <c r="Z43" i="6"/>
  <c r="Y43" i="6"/>
  <c r="X43" i="6"/>
  <c r="W43" i="6"/>
  <c r="V43" i="6"/>
  <c r="U43" i="6"/>
  <c r="T43" i="6"/>
  <c r="S43" i="6"/>
  <c r="R43" i="6"/>
  <c r="Q43" i="6"/>
  <c r="P43" i="6"/>
  <c r="O43" i="6"/>
  <c r="N43" i="6"/>
  <c r="M43" i="6"/>
  <c r="L43" i="6"/>
  <c r="K43" i="6"/>
  <c r="J43" i="6"/>
  <c r="I43" i="6"/>
  <c r="H43" i="6"/>
  <c r="G43" i="6"/>
  <c r="F43" i="6"/>
  <c r="E43" i="6"/>
  <c r="D43" i="6"/>
  <c r="C43" i="6"/>
  <c r="B43" i="6"/>
  <c r="AA42" i="6"/>
  <c r="Z42" i="6"/>
  <c r="Y42" i="6"/>
  <c r="X42" i="6"/>
  <c r="W42" i="6"/>
  <c r="V42" i="6"/>
  <c r="U42" i="6"/>
  <c r="T42" i="6"/>
  <c r="S42" i="6"/>
  <c r="R42" i="6"/>
  <c r="Q42" i="6"/>
  <c r="P42" i="6"/>
  <c r="O42" i="6"/>
  <c r="N42" i="6"/>
  <c r="M42" i="6"/>
  <c r="L42" i="6"/>
  <c r="K42" i="6"/>
  <c r="J42" i="6"/>
  <c r="I42" i="6"/>
  <c r="H42" i="6"/>
  <c r="G42" i="6"/>
  <c r="F42" i="6"/>
  <c r="E42" i="6"/>
  <c r="D42" i="6"/>
  <c r="C42" i="6"/>
  <c r="B42" i="6"/>
  <c r="AA41" i="6"/>
  <c r="Z41" i="6"/>
  <c r="Y41" i="6"/>
  <c r="X41" i="6"/>
  <c r="W41" i="6"/>
  <c r="V41" i="6"/>
  <c r="U41" i="6"/>
  <c r="T41" i="6"/>
  <c r="S41" i="6"/>
  <c r="R41" i="6"/>
  <c r="Q41" i="6"/>
  <c r="P41" i="6"/>
  <c r="O41" i="6"/>
  <c r="N41" i="6"/>
  <c r="M41" i="6"/>
  <c r="L41" i="6"/>
  <c r="K41" i="6"/>
  <c r="J41" i="6"/>
  <c r="I41" i="6"/>
  <c r="H41" i="6"/>
  <c r="G41" i="6"/>
  <c r="F41" i="6"/>
  <c r="E41" i="6"/>
  <c r="D41" i="6"/>
  <c r="C41" i="6"/>
  <c r="B41" i="6"/>
  <c r="AA40" i="6"/>
  <c r="Z40" i="6"/>
  <c r="Y40" i="6"/>
  <c r="X40" i="6"/>
  <c r="W40" i="6"/>
  <c r="V40" i="6"/>
  <c r="U40" i="6"/>
  <c r="T40" i="6"/>
  <c r="S40" i="6"/>
  <c r="R40" i="6"/>
  <c r="Q40" i="6"/>
  <c r="P40" i="6"/>
  <c r="O40" i="6"/>
  <c r="N40" i="6"/>
  <c r="M40" i="6"/>
  <c r="L40" i="6"/>
  <c r="K40" i="6"/>
  <c r="J40" i="6"/>
  <c r="I40" i="6"/>
  <c r="H40" i="6"/>
  <c r="G40" i="6"/>
  <c r="F40" i="6"/>
  <c r="E40" i="6"/>
  <c r="D40" i="6"/>
  <c r="C40" i="6"/>
  <c r="B40" i="6"/>
  <c r="AA39" i="6"/>
  <c r="Z39" i="6"/>
  <c r="Y39" i="6"/>
  <c r="X39" i="6"/>
  <c r="W39" i="6"/>
  <c r="V39" i="6"/>
  <c r="U39" i="6"/>
  <c r="T39" i="6"/>
  <c r="S39" i="6"/>
  <c r="R39" i="6"/>
  <c r="Q39" i="6"/>
  <c r="P39" i="6"/>
  <c r="O39" i="6"/>
  <c r="N39" i="6"/>
  <c r="M39" i="6"/>
  <c r="L39" i="6"/>
  <c r="K39" i="6"/>
  <c r="J39" i="6"/>
  <c r="I39" i="6"/>
  <c r="H39" i="6"/>
  <c r="G39" i="6"/>
  <c r="F39" i="6"/>
  <c r="E39" i="6"/>
  <c r="D39" i="6"/>
  <c r="C39" i="6"/>
  <c r="B39" i="6"/>
  <c r="AA38" i="6"/>
  <c r="Z38" i="6"/>
  <c r="Y38" i="6"/>
  <c r="X38" i="6"/>
  <c r="W38" i="6"/>
  <c r="V38" i="6"/>
  <c r="U38" i="6"/>
  <c r="T38" i="6"/>
  <c r="S38" i="6"/>
  <c r="R38" i="6"/>
  <c r="Q38" i="6"/>
  <c r="P38" i="6"/>
  <c r="O38" i="6"/>
  <c r="N38" i="6"/>
  <c r="M38" i="6"/>
  <c r="L38" i="6"/>
  <c r="K38" i="6"/>
  <c r="J38" i="6"/>
  <c r="I38" i="6"/>
  <c r="H38" i="6"/>
  <c r="G38" i="6"/>
  <c r="F38" i="6"/>
  <c r="E38" i="6"/>
  <c r="D38" i="6"/>
  <c r="C38" i="6"/>
  <c r="B38" i="6"/>
  <c r="AA37" i="6"/>
  <c r="Z37" i="6"/>
  <c r="Y37" i="6"/>
  <c r="X37" i="6"/>
  <c r="W37" i="6"/>
  <c r="V37" i="6"/>
  <c r="U37" i="6"/>
  <c r="T37" i="6"/>
  <c r="S37" i="6"/>
  <c r="R37" i="6"/>
  <c r="Q37" i="6"/>
  <c r="P37" i="6"/>
  <c r="O37" i="6"/>
  <c r="N37" i="6"/>
  <c r="M37" i="6"/>
  <c r="L37" i="6"/>
  <c r="K37" i="6"/>
  <c r="J37" i="6"/>
  <c r="I37" i="6"/>
  <c r="H37" i="6"/>
  <c r="G37" i="6"/>
  <c r="F37" i="6"/>
  <c r="E37" i="6"/>
  <c r="D37" i="6"/>
  <c r="C37" i="6"/>
  <c r="B37" i="6"/>
  <c r="AA36" i="6"/>
  <c r="Z36" i="6"/>
  <c r="Y36" i="6"/>
  <c r="X36" i="6"/>
  <c r="W36" i="6"/>
  <c r="V36" i="6"/>
  <c r="U36" i="6"/>
  <c r="T36" i="6"/>
  <c r="S36" i="6"/>
  <c r="R36" i="6"/>
  <c r="Q36" i="6"/>
  <c r="P36" i="6"/>
  <c r="O36" i="6"/>
  <c r="N36" i="6"/>
  <c r="M36" i="6"/>
  <c r="L36" i="6"/>
  <c r="K36" i="6"/>
  <c r="J36" i="6"/>
  <c r="I36" i="6"/>
  <c r="H36" i="6"/>
  <c r="G36" i="6"/>
  <c r="F36" i="6"/>
  <c r="E36" i="6"/>
  <c r="D36" i="6"/>
  <c r="C36" i="6"/>
  <c r="B36" i="6"/>
  <c r="AA35" i="6"/>
  <c r="Z35" i="6"/>
  <c r="Y35" i="6"/>
  <c r="X35" i="6"/>
  <c r="W35" i="6"/>
  <c r="V35" i="6"/>
  <c r="U35" i="6"/>
  <c r="T35" i="6"/>
  <c r="S35" i="6"/>
  <c r="R35" i="6"/>
  <c r="Q35" i="6"/>
  <c r="P35" i="6"/>
  <c r="O35" i="6"/>
  <c r="N35" i="6"/>
  <c r="M35" i="6"/>
  <c r="L35" i="6"/>
  <c r="K35" i="6"/>
  <c r="J35" i="6"/>
  <c r="I35" i="6"/>
  <c r="H35" i="6"/>
  <c r="G35" i="6"/>
  <c r="F35" i="6"/>
  <c r="E35" i="6"/>
  <c r="D35" i="6"/>
  <c r="C35" i="6"/>
  <c r="B35" i="6"/>
  <c r="AA34" i="6"/>
  <c r="Z34" i="6"/>
  <c r="Y34" i="6"/>
  <c r="X34" i="6"/>
  <c r="W34" i="6"/>
  <c r="V34" i="6"/>
  <c r="U34" i="6"/>
  <c r="T34" i="6"/>
  <c r="S34" i="6"/>
  <c r="R34" i="6"/>
  <c r="Q34" i="6"/>
  <c r="P34" i="6"/>
  <c r="N34" i="6"/>
  <c r="M34" i="6"/>
  <c r="L34" i="6"/>
  <c r="K34" i="6"/>
  <c r="J34" i="6"/>
  <c r="I34" i="6"/>
  <c r="H34" i="6"/>
  <c r="G34" i="6"/>
  <c r="F34" i="6"/>
  <c r="E34" i="6"/>
  <c r="D34" i="6"/>
  <c r="C34" i="6"/>
  <c r="B34" i="6"/>
  <c r="AA33" i="6"/>
  <c r="Z33" i="6"/>
  <c r="Y33" i="6"/>
  <c r="X33" i="6"/>
  <c r="W33" i="6"/>
  <c r="V33" i="6"/>
  <c r="U33" i="6"/>
  <c r="T33" i="6"/>
  <c r="S33" i="6"/>
  <c r="R33" i="6"/>
  <c r="Q33" i="6"/>
  <c r="P33" i="6"/>
  <c r="O33" i="6"/>
  <c r="N33" i="6"/>
  <c r="M33" i="6"/>
  <c r="L33" i="6"/>
  <c r="K33" i="6"/>
  <c r="J33" i="6"/>
  <c r="I33" i="6"/>
  <c r="H33" i="6"/>
  <c r="G33" i="6"/>
  <c r="F33" i="6"/>
  <c r="E33" i="6"/>
  <c r="D33" i="6"/>
  <c r="C33" i="6"/>
  <c r="B33" i="6"/>
  <c r="AA32" i="6"/>
  <c r="Z32" i="6"/>
  <c r="Y32" i="6"/>
  <c r="X32" i="6"/>
  <c r="W32" i="6"/>
  <c r="V32" i="6"/>
  <c r="U32" i="6"/>
  <c r="T32" i="6"/>
  <c r="S32" i="6"/>
  <c r="R32" i="6"/>
  <c r="Q32" i="6"/>
  <c r="P32" i="6"/>
  <c r="O32" i="6"/>
  <c r="N32" i="6"/>
  <c r="M32" i="6"/>
  <c r="L32" i="6"/>
  <c r="K32" i="6"/>
  <c r="J32" i="6"/>
  <c r="I32" i="6"/>
  <c r="H32" i="6"/>
  <c r="G32" i="6"/>
  <c r="F32" i="6"/>
  <c r="E32" i="6"/>
  <c r="D32" i="6"/>
  <c r="C32" i="6"/>
  <c r="B32" i="6"/>
  <c r="AA31" i="6"/>
  <c r="Z31" i="6"/>
  <c r="Y31" i="6"/>
  <c r="X31" i="6"/>
  <c r="W31" i="6"/>
  <c r="V31" i="6"/>
  <c r="U31" i="6"/>
  <c r="T31" i="6"/>
  <c r="S31" i="6"/>
  <c r="R31" i="6"/>
  <c r="Q31" i="6"/>
  <c r="P31" i="6"/>
  <c r="O31" i="6"/>
  <c r="N31" i="6"/>
  <c r="M31" i="6"/>
  <c r="L31" i="6"/>
  <c r="K31" i="6"/>
  <c r="J31" i="6"/>
  <c r="I31" i="6"/>
  <c r="H31" i="6"/>
  <c r="G31" i="6"/>
  <c r="F31" i="6"/>
  <c r="E31" i="6"/>
  <c r="D31" i="6"/>
  <c r="C31" i="6"/>
  <c r="B31" i="6"/>
  <c r="B30" i="6"/>
  <c r="AA30" i="6"/>
  <c r="Z30" i="6"/>
  <c r="Y30" i="6"/>
  <c r="X30" i="6"/>
  <c r="W30" i="6"/>
  <c r="V30" i="6"/>
  <c r="U30" i="6"/>
  <c r="T30" i="6"/>
  <c r="S30" i="6"/>
  <c r="R30" i="6"/>
  <c r="Q30" i="6"/>
  <c r="P30" i="6"/>
  <c r="O30" i="6"/>
  <c r="N30" i="6"/>
  <c r="M30" i="6"/>
  <c r="L30" i="6"/>
  <c r="K30" i="6"/>
  <c r="J30" i="6"/>
  <c r="I30" i="6"/>
  <c r="H30" i="6"/>
  <c r="G30" i="6"/>
  <c r="F30" i="6"/>
  <c r="E30" i="6"/>
  <c r="D30" i="6"/>
  <c r="C30" i="6"/>
  <c r="AA29" i="6"/>
  <c r="Z29" i="6"/>
  <c r="Y29" i="6"/>
  <c r="X29" i="6"/>
  <c r="W29" i="6"/>
  <c r="V29" i="6"/>
  <c r="U29" i="6"/>
  <c r="T29" i="6"/>
  <c r="S29" i="6"/>
  <c r="R29" i="6"/>
  <c r="Q29" i="6"/>
  <c r="P29" i="6"/>
  <c r="O29" i="6"/>
  <c r="N29" i="6"/>
  <c r="M29" i="6"/>
  <c r="L29" i="6"/>
  <c r="K29" i="6"/>
  <c r="J29" i="6"/>
  <c r="I29" i="6"/>
  <c r="H29" i="6"/>
  <c r="G29" i="6"/>
  <c r="F29" i="6"/>
  <c r="E29" i="6"/>
  <c r="D29" i="6"/>
  <c r="C29" i="6"/>
  <c r="B29" i="6"/>
  <c r="AA28" i="6"/>
  <c r="Z28" i="6"/>
  <c r="Y28" i="6"/>
  <c r="X28" i="6"/>
  <c r="W28" i="6"/>
  <c r="V28" i="6"/>
  <c r="U28" i="6"/>
  <c r="T28" i="6"/>
  <c r="S28" i="6"/>
  <c r="R28" i="6"/>
  <c r="Q28" i="6"/>
  <c r="P28" i="6"/>
  <c r="O28" i="6"/>
  <c r="N28" i="6"/>
  <c r="M28" i="6"/>
  <c r="L28" i="6"/>
  <c r="K28" i="6"/>
  <c r="J28" i="6"/>
  <c r="I28" i="6"/>
  <c r="H28" i="6"/>
  <c r="G28" i="6"/>
  <c r="F28" i="6"/>
  <c r="E28" i="6"/>
  <c r="D28" i="6"/>
  <c r="C28" i="6"/>
  <c r="B28" i="6"/>
  <c r="AA81" i="6"/>
  <c r="Z81" i="6"/>
  <c r="Y81" i="6"/>
  <c r="X81" i="6"/>
  <c r="W81" i="6"/>
  <c r="V81" i="6"/>
  <c r="U81" i="6"/>
  <c r="T81" i="6"/>
  <c r="S81" i="6"/>
  <c r="R81" i="6"/>
  <c r="Q81" i="6"/>
  <c r="P81" i="6"/>
  <c r="O81" i="6"/>
  <c r="N81" i="6"/>
  <c r="M81" i="6"/>
  <c r="L81" i="6"/>
  <c r="K81" i="6"/>
  <c r="J81" i="6"/>
  <c r="I81" i="6"/>
  <c r="H81" i="6"/>
  <c r="G81" i="6"/>
  <c r="F81" i="6"/>
  <c r="E81" i="6"/>
  <c r="D81" i="6"/>
  <c r="C81" i="6"/>
  <c r="B81" i="6"/>
  <c r="AA82" i="6"/>
  <c r="Z82" i="6"/>
  <c r="Y82" i="6"/>
  <c r="X82" i="6"/>
  <c r="W82" i="6"/>
  <c r="V82" i="6"/>
  <c r="U82" i="6"/>
  <c r="T82" i="6"/>
  <c r="S82" i="6"/>
  <c r="R82" i="6"/>
  <c r="Q82" i="6"/>
  <c r="P82" i="6"/>
  <c r="O82" i="6"/>
  <c r="N82" i="6"/>
  <c r="M82" i="6"/>
  <c r="L82" i="6"/>
  <c r="K82" i="6"/>
  <c r="J82" i="6"/>
  <c r="I82" i="6"/>
  <c r="H82" i="6"/>
  <c r="G82" i="6"/>
  <c r="F82" i="6"/>
  <c r="E82" i="6"/>
  <c r="D82" i="6"/>
  <c r="C82" i="6"/>
  <c r="B82" i="6"/>
  <c r="AA83" i="6"/>
  <c r="Z83" i="6"/>
  <c r="Y83" i="6"/>
  <c r="X83" i="6"/>
  <c r="W83" i="6"/>
  <c r="V83" i="6"/>
  <c r="U83" i="6"/>
  <c r="T83" i="6"/>
  <c r="S83" i="6"/>
  <c r="R83" i="6"/>
  <c r="Q83" i="6"/>
  <c r="P83" i="6"/>
  <c r="O83" i="6"/>
  <c r="N83" i="6"/>
  <c r="M83" i="6"/>
  <c r="L83" i="6"/>
  <c r="K83" i="6"/>
  <c r="J83" i="6"/>
  <c r="I83" i="6"/>
  <c r="H83" i="6"/>
  <c r="G83" i="6"/>
  <c r="F83" i="6"/>
  <c r="E83" i="6"/>
  <c r="D83" i="6"/>
  <c r="C83" i="6"/>
  <c r="B83" i="6"/>
  <c r="AA27" i="6"/>
  <c r="Z27" i="6"/>
  <c r="Y27" i="6"/>
  <c r="X27" i="6"/>
  <c r="W27" i="6"/>
  <c r="V27" i="6"/>
  <c r="U27" i="6"/>
  <c r="T27" i="6"/>
  <c r="S27" i="6"/>
  <c r="R27" i="6"/>
  <c r="Q27" i="6"/>
  <c r="P27" i="6"/>
  <c r="O27" i="6"/>
  <c r="N27" i="6"/>
  <c r="M27" i="6"/>
  <c r="L27" i="6"/>
  <c r="K27" i="6"/>
  <c r="J27" i="6"/>
  <c r="I27" i="6"/>
  <c r="H27" i="6"/>
  <c r="G27" i="6"/>
  <c r="F27" i="6"/>
  <c r="E27" i="6"/>
  <c r="D27" i="6"/>
  <c r="C27" i="6"/>
  <c r="B27" i="6"/>
  <c r="AA26" i="6"/>
  <c r="Z26" i="6"/>
  <c r="Y26" i="6"/>
  <c r="X26" i="6"/>
  <c r="W26" i="6"/>
  <c r="V26" i="6"/>
  <c r="U26" i="6"/>
  <c r="T26" i="6"/>
  <c r="S26" i="6"/>
  <c r="R26" i="6"/>
  <c r="Q26" i="6"/>
  <c r="P26" i="6"/>
  <c r="O26" i="6"/>
  <c r="N26" i="6"/>
  <c r="M26" i="6"/>
  <c r="L26" i="6"/>
  <c r="K26" i="6"/>
  <c r="J26" i="6"/>
  <c r="I26" i="6"/>
  <c r="H26" i="6"/>
  <c r="G26" i="6"/>
  <c r="F26" i="6"/>
  <c r="E26" i="6"/>
  <c r="D26" i="6"/>
  <c r="C26" i="6"/>
  <c r="B26" i="6"/>
  <c r="AA25" i="6"/>
  <c r="Z25" i="6"/>
  <c r="Y25" i="6"/>
  <c r="X25" i="6"/>
  <c r="W25" i="6"/>
  <c r="V25" i="6"/>
  <c r="U25" i="6"/>
  <c r="T25" i="6"/>
  <c r="S25" i="6"/>
  <c r="R25" i="6"/>
  <c r="Q25" i="6"/>
  <c r="P25" i="6"/>
  <c r="O25" i="6"/>
  <c r="N25" i="6"/>
  <c r="M25" i="6"/>
  <c r="L25" i="6"/>
  <c r="K25" i="6"/>
  <c r="J25" i="6"/>
  <c r="I25" i="6"/>
  <c r="H25" i="6"/>
  <c r="G25" i="6"/>
  <c r="F25" i="6"/>
  <c r="E25" i="6"/>
  <c r="D25" i="6"/>
  <c r="C25" i="6"/>
  <c r="B25" i="6"/>
  <c r="AA24" i="6"/>
  <c r="Z24" i="6"/>
  <c r="Y24" i="6"/>
  <c r="X24" i="6"/>
  <c r="W24" i="6"/>
  <c r="V24" i="6"/>
  <c r="U24" i="6"/>
  <c r="T24" i="6"/>
  <c r="S24" i="6"/>
  <c r="R24" i="6"/>
  <c r="Q24" i="6"/>
  <c r="P24" i="6"/>
  <c r="O24" i="6"/>
  <c r="N24" i="6"/>
  <c r="M24" i="6"/>
  <c r="L24" i="6"/>
  <c r="K24" i="6"/>
  <c r="J24" i="6"/>
  <c r="I24" i="6"/>
  <c r="H24" i="6"/>
  <c r="G24" i="6"/>
  <c r="F24" i="6"/>
  <c r="E24" i="6"/>
  <c r="D24" i="6"/>
  <c r="C24" i="6"/>
  <c r="B24" i="6"/>
  <c r="AA23" i="6"/>
  <c r="Z23" i="6"/>
  <c r="Y23" i="6"/>
  <c r="X23" i="6"/>
  <c r="W23" i="6"/>
  <c r="V23" i="6"/>
  <c r="U23" i="6"/>
  <c r="T23" i="6"/>
  <c r="S23" i="6"/>
  <c r="R23" i="6"/>
  <c r="Q23" i="6"/>
  <c r="P23" i="6"/>
  <c r="O23" i="6"/>
  <c r="N23" i="6"/>
  <c r="M23" i="6"/>
  <c r="L23" i="6"/>
  <c r="K23" i="6"/>
  <c r="J23" i="6"/>
  <c r="I23" i="6"/>
  <c r="H23" i="6"/>
  <c r="G23" i="6"/>
  <c r="F23" i="6"/>
  <c r="E23" i="6"/>
  <c r="D23" i="6"/>
  <c r="C23" i="6"/>
  <c r="B23" i="6"/>
  <c r="AA22" i="6"/>
  <c r="Z22" i="6"/>
  <c r="Y22" i="6"/>
  <c r="X22" i="6"/>
  <c r="W22" i="6"/>
  <c r="V22" i="6"/>
  <c r="U22" i="6"/>
  <c r="T22" i="6"/>
  <c r="S22" i="6"/>
  <c r="R22" i="6"/>
  <c r="Q22" i="6"/>
  <c r="P22" i="6"/>
  <c r="O22" i="6"/>
  <c r="N22" i="6"/>
  <c r="M22" i="6"/>
  <c r="L22" i="6"/>
  <c r="K22" i="6"/>
  <c r="J22" i="6"/>
  <c r="I22" i="6"/>
  <c r="H22" i="6"/>
  <c r="G22" i="6"/>
  <c r="F22" i="6"/>
  <c r="E22" i="6"/>
  <c r="D22" i="6"/>
  <c r="C22" i="6"/>
  <c r="B22" i="6"/>
  <c r="AA21" i="6"/>
  <c r="Z21" i="6"/>
  <c r="Y21" i="6"/>
  <c r="X21" i="6"/>
  <c r="W21" i="6"/>
  <c r="V21" i="6"/>
  <c r="U21" i="6"/>
  <c r="T21" i="6"/>
  <c r="S21" i="6"/>
  <c r="R21" i="6"/>
  <c r="Q21" i="6"/>
  <c r="P21" i="6"/>
  <c r="O21" i="6"/>
  <c r="N21" i="6"/>
  <c r="M21" i="6"/>
  <c r="L21" i="6"/>
  <c r="K21" i="6"/>
  <c r="J21" i="6"/>
  <c r="I21" i="6"/>
  <c r="H21" i="6"/>
  <c r="G21" i="6"/>
  <c r="F21" i="6"/>
  <c r="E21" i="6"/>
  <c r="D21" i="6"/>
  <c r="C21" i="6"/>
  <c r="B21" i="6"/>
  <c r="AA20" i="6"/>
  <c r="Z20" i="6"/>
  <c r="Y20" i="6"/>
  <c r="X20" i="6"/>
  <c r="W20" i="6"/>
  <c r="V20" i="6"/>
  <c r="U20" i="6"/>
  <c r="T20" i="6"/>
  <c r="S20" i="6"/>
  <c r="R20" i="6"/>
  <c r="Q20" i="6"/>
  <c r="P20" i="6"/>
  <c r="O20" i="6"/>
  <c r="N20" i="6"/>
  <c r="M20" i="6"/>
  <c r="L20" i="6"/>
  <c r="K20" i="6"/>
  <c r="J20" i="6"/>
  <c r="I20" i="6"/>
  <c r="H20" i="6"/>
  <c r="G20" i="6"/>
  <c r="F20" i="6"/>
  <c r="E20" i="6"/>
  <c r="D20" i="6"/>
  <c r="C20" i="6"/>
  <c r="B20" i="6"/>
  <c r="AA19" i="6"/>
  <c r="Z19" i="6"/>
  <c r="Y19" i="6"/>
  <c r="X19" i="6"/>
  <c r="W19" i="6"/>
  <c r="V19" i="6"/>
  <c r="U19" i="6"/>
  <c r="T19" i="6"/>
  <c r="S19" i="6"/>
  <c r="R19" i="6"/>
  <c r="Q19" i="6"/>
  <c r="P19" i="6"/>
  <c r="O19" i="6"/>
  <c r="N19" i="6"/>
  <c r="M19" i="6"/>
  <c r="L19" i="6"/>
  <c r="K19" i="6"/>
  <c r="J19" i="6"/>
  <c r="I19" i="6"/>
  <c r="H19" i="6"/>
  <c r="G19" i="6"/>
  <c r="F19" i="6"/>
  <c r="E19" i="6"/>
  <c r="D19" i="6"/>
  <c r="C19" i="6"/>
  <c r="B19" i="6"/>
  <c r="AA18" i="6"/>
  <c r="Z18" i="6"/>
  <c r="Y18" i="6"/>
  <c r="X18" i="6"/>
  <c r="W18" i="6"/>
  <c r="V18" i="6"/>
  <c r="U18" i="6"/>
  <c r="T18" i="6"/>
  <c r="S18" i="6"/>
  <c r="R18" i="6"/>
  <c r="Q18" i="6"/>
  <c r="P18" i="6"/>
  <c r="O18" i="6"/>
  <c r="N18" i="6"/>
  <c r="M18" i="6"/>
  <c r="L18" i="6"/>
  <c r="K18" i="6"/>
  <c r="J18" i="6"/>
  <c r="I18" i="6"/>
  <c r="H18" i="6"/>
  <c r="G18" i="6"/>
  <c r="F18" i="6"/>
  <c r="E18" i="6"/>
  <c r="D18" i="6"/>
  <c r="C18" i="6"/>
  <c r="B18" i="6"/>
  <c r="AA17" i="6"/>
  <c r="Z17" i="6"/>
  <c r="Y17" i="6"/>
  <c r="X17" i="6"/>
  <c r="W17" i="6"/>
  <c r="V17" i="6"/>
  <c r="U17" i="6"/>
  <c r="T17" i="6"/>
  <c r="S17" i="6"/>
  <c r="R17" i="6"/>
  <c r="Q17" i="6"/>
  <c r="P17" i="6"/>
  <c r="O17" i="6"/>
  <c r="N17" i="6"/>
  <c r="M17" i="6"/>
  <c r="L17" i="6"/>
  <c r="K17" i="6"/>
  <c r="J17" i="6"/>
  <c r="I17" i="6"/>
  <c r="H17" i="6"/>
  <c r="G17" i="6"/>
  <c r="F17" i="6"/>
  <c r="E17" i="6"/>
  <c r="D17" i="6"/>
  <c r="C17" i="6"/>
  <c r="B17" i="6"/>
  <c r="AA16" i="6"/>
  <c r="Z16" i="6"/>
  <c r="Y16" i="6"/>
  <c r="X16" i="6"/>
  <c r="W16" i="6"/>
  <c r="V16" i="6"/>
  <c r="U16" i="6"/>
  <c r="T16" i="6"/>
  <c r="S16" i="6"/>
  <c r="R16" i="6"/>
  <c r="Q16" i="6"/>
  <c r="P16" i="6"/>
  <c r="O16" i="6"/>
  <c r="N16" i="6"/>
  <c r="M16" i="6"/>
  <c r="L16" i="6"/>
  <c r="K16" i="6"/>
  <c r="J16" i="6"/>
  <c r="I16" i="6"/>
  <c r="H16" i="6"/>
  <c r="G16" i="6"/>
  <c r="F16" i="6"/>
  <c r="E16" i="6"/>
  <c r="D16" i="6"/>
  <c r="C16" i="6"/>
  <c r="B16" i="6"/>
  <c r="AA15" i="6"/>
  <c r="Z15" i="6"/>
  <c r="Y15" i="6"/>
  <c r="X15" i="6"/>
  <c r="W15" i="6"/>
  <c r="V15" i="6"/>
  <c r="U15" i="6"/>
  <c r="T15" i="6"/>
  <c r="S15" i="6"/>
  <c r="R15" i="6"/>
  <c r="Q15" i="6"/>
  <c r="P15" i="6"/>
  <c r="O15" i="6"/>
  <c r="N15" i="6"/>
  <c r="M15" i="6"/>
  <c r="L15" i="6"/>
  <c r="K15" i="6"/>
  <c r="J15" i="6"/>
  <c r="I15" i="6"/>
  <c r="H15" i="6"/>
  <c r="G15" i="6"/>
  <c r="F15" i="6"/>
  <c r="E15" i="6"/>
  <c r="D15" i="6"/>
  <c r="C15" i="6"/>
  <c r="B15" i="6"/>
  <c r="AA14" i="6"/>
  <c r="Z14" i="6"/>
  <c r="Y14" i="6"/>
  <c r="X14" i="6"/>
  <c r="W14" i="6"/>
  <c r="V14" i="6"/>
  <c r="U14" i="6"/>
  <c r="T14" i="6"/>
  <c r="S14" i="6"/>
  <c r="R14" i="6"/>
  <c r="Q14" i="6"/>
  <c r="P14" i="6"/>
  <c r="O14" i="6"/>
  <c r="N14" i="6"/>
  <c r="M14" i="6"/>
  <c r="L14" i="6"/>
  <c r="K14" i="6"/>
  <c r="J14" i="6"/>
  <c r="I14" i="6"/>
  <c r="H14" i="6"/>
  <c r="G14" i="6"/>
  <c r="F14" i="6"/>
  <c r="E14" i="6"/>
  <c r="D14" i="6"/>
  <c r="C14" i="6"/>
  <c r="B14" i="6"/>
  <c r="AA13" i="6"/>
  <c r="Z13" i="6"/>
  <c r="Y13" i="6"/>
  <c r="X13" i="6"/>
  <c r="W13" i="6"/>
  <c r="V13" i="6"/>
  <c r="U13" i="6"/>
  <c r="T13" i="6"/>
  <c r="S13" i="6"/>
  <c r="R13" i="6"/>
  <c r="Q13" i="6"/>
  <c r="P13" i="6"/>
  <c r="O13" i="6"/>
  <c r="N13" i="6"/>
  <c r="M13" i="6"/>
  <c r="L13" i="6"/>
  <c r="K13" i="6"/>
  <c r="J13" i="6"/>
  <c r="I13" i="6"/>
  <c r="H13" i="6"/>
  <c r="G13" i="6"/>
  <c r="F13" i="6"/>
  <c r="E13" i="6"/>
  <c r="D13" i="6"/>
  <c r="C13" i="6"/>
  <c r="B13" i="6"/>
  <c r="AA12" i="6"/>
  <c r="Z12" i="6"/>
  <c r="Y12" i="6"/>
  <c r="X12" i="6"/>
  <c r="W12" i="6"/>
  <c r="V12" i="6"/>
  <c r="U12" i="6"/>
  <c r="T12" i="6"/>
  <c r="S12" i="6"/>
  <c r="R12" i="6"/>
  <c r="Q12" i="6"/>
  <c r="P12" i="6"/>
  <c r="O12" i="6"/>
  <c r="N12" i="6"/>
  <c r="M12" i="6"/>
  <c r="L12" i="6"/>
  <c r="K12" i="6"/>
  <c r="J12" i="6"/>
  <c r="I12" i="6"/>
  <c r="H12" i="6"/>
  <c r="G12" i="6"/>
  <c r="F12" i="6"/>
  <c r="E12" i="6"/>
  <c r="D12" i="6"/>
  <c r="C12" i="6"/>
  <c r="B12" i="6"/>
  <c r="AA10" i="6"/>
  <c r="Z10" i="6"/>
  <c r="Y10" i="6"/>
  <c r="X10" i="6"/>
  <c r="W10" i="6"/>
  <c r="V10" i="6"/>
  <c r="U10" i="6"/>
  <c r="T10" i="6"/>
  <c r="S10" i="6"/>
  <c r="R10" i="6"/>
  <c r="Q10" i="6"/>
  <c r="P10" i="6"/>
  <c r="O10" i="6"/>
  <c r="N10" i="6"/>
  <c r="M10" i="6"/>
  <c r="L10" i="6"/>
  <c r="K10" i="6"/>
  <c r="J10" i="6"/>
  <c r="I10" i="6"/>
  <c r="H10" i="6"/>
  <c r="G10" i="6"/>
  <c r="F10" i="6"/>
  <c r="E10" i="6"/>
  <c r="D10" i="6"/>
  <c r="C10" i="6"/>
  <c r="B10" i="6"/>
  <c r="AA11" i="6"/>
  <c r="Z11" i="6"/>
  <c r="Y11" i="6"/>
  <c r="X11" i="6"/>
  <c r="W11" i="6"/>
  <c r="V11" i="6"/>
  <c r="U11" i="6"/>
  <c r="T11" i="6"/>
  <c r="S11" i="6"/>
  <c r="R11" i="6"/>
  <c r="Q11" i="6"/>
  <c r="P11" i="6"/>
  <c r="O11" i="6"/>
  <c r="N11" i="6"/>
  <c r="M11" i="6"/>
  <c r="L11" i="6"/>
  <c r="K11" i="6"/>
  <c r="J11" i="6"/>
  <c r="I11" i="6"/>
  <c r="H11" i="6"/>
  <c r="G11" i="6"/>
  <c r="F11" i="6"/>
  <c r="E11" i="6"/>
  <c r="D11" i="6"/>
  <c r="C11" i="6"/>
  <c r="B11" i="6"/>
  <c r="B9" i="6"/>
  <c r="C9" i="6"/>
  <c r="D9" i="6"/>
  <c r="E9" i="6"/>
  <c r="F9" i="6"/>
  <c r="G9" i="6"/>
  <c r="H9" i="6"/>
  <c r="I9" i="6"/>
  <c r="J9" i="6"/>
  <c r="K9" i="6"/>
  <c r="L9" i="6"/>
  <c r="M9" i="6"/>
  <c r="N9" i="6"/>
  <c r="O9" i="6"/>
  <c r="P9" i="6"/>
  <c r="Q9" i="6"/>
  <c r="R9" i="6"/>
  <c r="S9" i="6"/>
  <c r="T9" i="6"/>
  <c r="U9" i="6"/>
  <c r="V9" i="6"/>
  <c r="W9" i="6"/>
  <c r="X9" i="6"/>
  <c r="Y9" i="6"/>
  <c r="Z9" i="6"/>
  <c r="AA9" i="6"/>
  <c r="B8" i="6"/>
  <c r="C8" i="6"/>
  <c r="D8" i="6"/>
  <c r="E8" i="6"/>
  <c r="F8" i="6"/>
  <c r="G8" i="6"/>
  <c r="H8" i="6"/>
  <c r="I8" i="6"/>
  <c r="J8" i="6"/>
  <c r="K8" i="6"/>
  <c r="L8" i="6"/>
  <c r="M8" i="6"/>
  <c r="N8" i="6"/>
  <c r="O8" i="6"/>
  <c r="P8" i="6"/>
  <c r="Q8" i="6"/>
  <c r="R8" i="6"/>
  <c r="S8" i="6"/>
  <c r="T8" i="6"/>
  <c r="U8" i="6"/>
  <c r="V8" i="6"/>
  <c r="W8" i="6"/>
  <c r="X8" i="6"/>
  <c r="Y8" i="6"/>
  <c r="Z8" i="6"/>
  <c r="AA8" i="6"/>
  <c r="AA7" i="6"/>
  <c r="Z7" i="6"/>
  <c r="Y7" i="6"/>
  <c r="X7" i="6"/>
  <c r="W7" i="6"/>
  <c r="V7" i="6"/>
  <c r="U7" i="6"/>
  <c r="T7" i="6"/>
  <c r="S7" i="6"/>
  <c r="R7" i="6"/>
  <c r="Q7" i="6"/>
  <c r="P7" i="6"/>
  <c r="O7" i="6"/>
  <c r="N7" i="6"/>
  <c r="M7" i="6"/>
  <c r="L7" i="6"/>
  <c r="K7" i="6"/>
  <c r="J7" i="6"/>
  <c r="I7" i="6"/>
  <c r="H7" i="6"/>
  <c r="G7" i="6"/>
  <c r="F7" i="6"/>
  <c r="E7" i="6"/>
  <c r="D7" i="6"/>
  <c r="C7" i="6"/>
  <c r="B7" i="6"/>
  <c r="B6" i="6"/>
  <c r="C6" i="6"/>
  <c r="D6" i="6"/>
  <c r="E6" i="6"/>
  <c r="F6" i="6"/>
  <c r="G6" i="6"/>
  <c r="H6" i="6"/>
  <c r="I6" i="6"/>
  <c r="J6" i="6"/>
  <c r="K6" i="6"/>
  <c r="L6" i="6"/>
  <c r="M6" i="6"/>
  <c r="N6" i="6"/>
  <c r="O6" i="6"/>
  <c r="P6" i="6"/>
  <c r="Q6" i="6"/>
  <c r="R6" i="6"/>
  <c r="S6" i="6"/>
  <c r="T6" i="6"/>
  <c r="U6" i="6"/>
  <c r="V6" i="6"/>
  <c r="W6" i="6"/>
  <c r="X6" i="6"/>
  <c r="Y6" i="6"/>
  <c r="Z6" i="6"/>
  <c r="AA6" i="6"/>
  <c r="C1" i="6"/>
  <c r="AA5" i="6"/>
  <c r="Z5" i="6"/>
  <c r="Y5" i="6"/>
  <c r="X5" i="6"/>
  <c r="W5" i="6"/>
  <c r="V5" i="6"/>
  <c r="U5" i="6"/>
  <c r="T5" i="6"/>
  <c r="S5" i="6"/>
  <c r="R5" i="6"/>
  <c r="Q5" i="6"/>
  <c r="P5" i="6"/>
  <c r="O5" i="6"/>
  <c r="N5" i="6"/>
  <c r="M5" i="6"/>
  <c r="L5" i="6"/>
  <c r="K5" i="6"/>
  <c r="J5" i="6"/>
  <c r="I5" i="6"/>
  <c r="H5" i="6"/>
  <c r="G5" i="6"/>
  <c r="F5" i="6"/>
  <c r="E5" i="6"/>
  <c r="D5" i="6"/>
  <c r="C5" i="6"/>
  <c r="B5" i="6"/>
  <c r="AA4" i="6"/>
  <c r="Z4" i="6"/>
  <c r="Y4" i="6"/>
  <c r="X4" i="6"/>
  <c r="W4" i="6"/>
  <c r="V4" i="6"/>
  <c r="U4" i="6"/>
  <c r="T4" i="6"/>
  <c r="S4" i="6"/>
  <c r="R4" i="6"/>
  <c r="Q4" i="6"/>
  <c r="P4" i="6"/>
  <c r="O4" i="6"/>
  <c r="N4" i="6"/>
  <c r="M4" i="6"/>
  <c r="L4" i="6"/>
  <c r="K4" i="6"/>
  <c r="J4" i="6"/>
  <c r="I4" i="6"/>
  <c r="H4" i="6"/>
  <c r="G86" i="6"/>
  <c r="G4" i="6"/>
  <c r="F4" i="6"/>
  <c r="E4" i="6"/>
  <c r="D4" i="6"/>
  <c r="C4" i="6"/>
  <c r="B4" i="6"/>
  <c r="B86" i="6"/>
  <c r="O2" i="6"/>
  <c r="D2" i="6"/>
  <c r="C2" i="6"/>
  <c r="D3" i="6"/>
  <c r="H138" i="6"/>
  <c r="AA216" i="6"/>
  <c r="Z216" i="6"/>
  <c r="Y216" i="6"/>
  <c r="X216" i="6"/>
  <c r="W216" i="6"/>
  <c r="V216" i="6"/>
  <c r="U216" i="6"/>
  <c r="T216" i="6"/>
  <c r="S216" i="6"/>
  <c r="R216" i="6"/>
  <c r="Q216" i="6"/>
  <c r="P216" i="6"/>
  <c r="N216" i="6"/>
  <c r="M216" i="6"/>
  <c r="L216" i="6"/>
  <c r="K216" i="6"/>
  <c r="D134" i="6"/>
  <c r="O216" i="6"/>
  <c r="O133" i="6"/>
  <c r="AA160" i="6"/>
  <c r="Z160" i="6"/>
  <c r="Y160" i="6"/>
  <c r="X160" i="6"/>
  <c r="W160" i="6"/>
  <c r="V160" i="6"/>
  <c r="U160" i="6"/>
  <c r="T160" i="6"/>
  <c r="S160" i="6"/>
  <c r="R160" i="6"/>
  <c r="Q160" i="6"/>
  <c r="P160" i="6"/>
  <c r="O160" i="6"/>
  <c r="N160" i="6"/>
  <c r="M160" i="6"/>
  <c r="L160" i="6"/>
  <c r="K160" i="6"/>
  <c r="J160" i="6"/>
  <c r="I160" i="6"/>
  <c r="H160" i="6"/>
  <c r="G160" i="6"/>
  <c r="F160" i="6"/>
  <c r="E160" i="6"/>
  <c r="D160" i="6"/>
  <c r="C160" i="6"/>
  <c r="AA159" i="6"/>
  <c r="Z159" i="6"/>
  <c r="Y159" i="6"/>
  <c r="X159" i="6"/>
  <c r="W159" i="6"/>
  <c r="V159" i="6"/>
  <c r="U159" i="6"/>
  <c r="T159" i="6"/>
  <c r="S159" i="6"/>
  <c r="R159" i="6"/>
  <c r="Q159" i="6"/>
  <c r="P159" i="6"/>
  <c r="O159" i="6"/>
  <c r="N159" i="6"/>
  <c r="M159" i="6"/>
  <c r="L159" i="6"/>
  <c r="K159" i="6"/>
  <c r="J159" i="6"/>
  <c r="I159" i="6"/>
  <c r="H159" i="6"/>
  <c r="G159" i="6"/>
  <c r="F159" i="6"/>
  <c r="E159" i="6"/>
  <c r="D159" i="6"/>
  <c r="C159" i="6"/>
  <c r="AA158" i="6"/>
  <c r="Z158" i="6"/>
  <c r="Y158" i="6"/>
  <c r="X158" i="6"/>
  <c r="W158" i="6"/>
  <c r="V158" i="6"/>
  <c r="U158" i="6"/>
  <c r="T158" i="6"/>
  <c r="S158" i="6"/>
  <c r="R158" i="6"/>
  <c r="Q158" i="6"/>
  <c r="P158" i="6"/>
  <c r="O158" i="6"/>
  <c r="N158" i="6"/>
  <c r="M158" i="6"/>
  <c r="L158" i="6"/>
  <c r="K158" i="6"/>
  <c r="J158" i="6"/>
  <c r="I158" i="6"/>
  <c r="H158" i="6"/>
  <c r="G158" i="6"/>
  <c r="F158" i="6"/>
  <c r="E158" i="6"/>
  <c r="D158" i="6"/>
  <c r="C158" i="6"/>
  <c r="AA157" i="6"/>
  <c r="Z157" i="6"/>
  <c r="Y157" i="6"/>
  <c r="X157" i="6"/>
  <c r="W157" i="6"/>
  <c r="V157" i="6"/>
  <c r="U157" i="6"/>
  <c r="T157" i="6"/>
  <c r="S157" i="6"/>
  <c r="R157" i="6"/>
  <c r="Q157" i="6"/>
  <c r="P157" i="6"/>
  <c r="O157" i="6"/>
  <c r="N157" i="6"/>
  <c r="M157" i="6"/>
  <c r="L157" i="6"/>
  <c r="K157" i="6"/>
  <c r="J157" i="6"/>
  <c r="I157" i="6"/>
  <c r="H157" i="6"/>
  <c r="G157" i="6"/>
  <c r="F157" i="6"/>
  <c r="E157" i="6"/>
  <c r="D157" i="6"/>
  <c r="C157" i="6"/>
  <c r="AA156" i="6"/>
  <c r="Z156" i="6"/>
  <c r="Y156" i="6"/>
  <c r="X156" i="6"/>
  <c r="W156" i="6"/>
  <c r="V156" i="6"/>
  <c r="U156" i="6"/>
  <c r="T156" i="6"/>
  <c r="S156" i="6"/>
  <c r="R156" i="6"/>
  <c r="Q156" i="6"/>
  <c r="P156" i="6"/>
  <c r="O156" i="6"/>
  <c r="N156" i="6"/>
  <c r="M156" i="6"/>
  <c r="L156" i="6"/>
  <c r="K156" i="6"/>
  <c r="J156" i="6"/>
  <c r="I156" i="6"/>
  <c r="H156" i="6"/>
  <c r="G156" i="6"/>
  <c r="F156" i="6"/>
  <c r="E156" i="6"/>
  <c r="D156" i="6"/>
  <c r="C156" i="6"/>
  <c r="AA155" i="6"/>
  <c r="Z155" i="6"/>
  <c r="Y155" i="6"/>
  <c r="X155" i="6"/>
  <c r="W155" i="6"/>
  <c r="V155" i="6"/>
  <c r="U155" i="6"/>
  <c r="T155" i="6"/>
  <c r="S155" i="6"/>
  <c r="R155" i="6"/>
  <c r="Q155" i="6"/>
  <c r="P155" i="6"/>
  <c r="O155" i="6"/>
  <c r="N155" i="6"/>
  <c r="M155" i="6"/>
  <c r="L155" i="6"/>
  <c r="K155" i="6"/>
  <c r="J155" i="6"/>
  <c r="I155" i="6"/>
  <c r="H155" i="6"/>
  <c r="G155" i="6"/>
  <c r="F155" i="6"/>
  <c r="E155" i="6"/>
  <c r="D155" i="6"/>
  <c r="C155" i="6"/>
  <c r="AA154" i="6"/>
  <c r="Z154" i="6"/>
  <c r="Y154" i="6"/>
  <c r="X154" i="6"/>
  <c r="W154" i="6"/>
  <c r="V154" i="6"/>
  <c r="U154" i="6"/>
  <c r="T154" i="6"/>
  <c r="S154" i="6"/>
  <c r="R154" i="6"/>
  <c r="Q154" i="6"/>
  <c r="P154" i="6"/>
  <c r="O154" i="6"/>
  <c r="N154" i="6"/>
  <c r="M154" i="6"/>
  <c r="L154" i="6"/>
  <c r="K154" i="6"/>
  <c r="J154" i="6"/>
  <c r="I154" i="6"/>
  <c r="H154" i="6"/>
  <c r="G154" i="6"/>
  <c r="F154" i="6"/>
  <c r="E154" i="6"/>
  <c r="D154" i="6"/>
  <c r="C154" i="6"/>
  <c r="AA153" i="6"/>
  <c r="Z153" i="6"/>
  <c r="Y153" i="6"/>
  <c r="X153" i="6"/>
  <c r="W153" i="6"/>
  <c r="V153" i="6"/>
  <c r="U153" i="6"/>
  <c r="T153" i="6"/>
  <c r="S153" i="6"/>
  <c r="R153" i="6"/>
  <c r="Q153" i="6"/>
  <c r="P153" i="6"/>
  <c r="O153" i="6"/>
  <c r="N153" i="6"/>
  <c r="M153" i="6"/>
  <c r="L153" i="6"/>
  <c r="K153" i="6"/>
  <c r="J153" i="6"/>
  <c r="I153" i="6"/>
  <c r="H153" i="6"/>
  <c r="G153" i="6"/>
  <c r="F153" i="6"/>
  <c r="E153" i="6"/>
  <c r="D153" i="6"/>
  <c r="C153" i="6"/>
  <c r="AA152" i="6"/>
  <c r="Z152" i="6"/>
  <c r="Y152" i="6"/>
  <c r="X152" i="6"/>
  <c r="W152" i="6"/>
  <c r="V152" i="6"/>
  <c r="U152" i="6"/>
  <c r="T152" i="6"/>
  <c r="S152" i="6"/>
  <c r="R152" i="6"/>
  <c r="Q152" i="6"/>
  <c r="P152" i="6"/>
  <c r="O152" i="6"/>
  <c r="N152" i="6"/>
  <c r="M152" i="6"/>
  <c r="L152" i="6"/>
  <c r="K152" i="6"/>
  <c r="J152" i="6"/>
  <c r="I152" i="6"/>
  <c r="H152" i="6"/>
  <c r="G152" i="6"/>
  <c r="F152" i="6"/>
  <c r="E152" i="6"/>
  <c r="D152" i="6"/>
  <c r="C152" i="6"/>
  <c r="AA151" i="6"/>
  <c r="Z151" i="6"/>
  <c r="Y151" i="6"/>
  <c r="X151" i="6"/>
  <c r="W151" i="6"/>
  <c r="V151" i="6"/>
  <c r="U151" i="6"/>
  <c r="T151" i="6"/>
  <c r="S151" i="6"/>
  <c r="R151" i="6"/>
  <c r="Q151" i="6"/>
  <c r="P151" i="6"/>
  <c r="O151" i="6"/>
  <c r="N151" i="6"/>
  <c r="M151" i="6"/>
  <c r="L151" i="6"/>
  <c r="K151" i="6"/>
  <c r="J151" i="6"/>
  <c r="I151" i="6"/>
  <c r="H151" i="6"/>
  <c r="G151" i="6"/>
  <c r="F151" i="6"/>
  <c r="E151" i="6"/>
  <c r="D151" i="6"/>
  <c r="C151" i="6"/>
  <c r="AA150" i="6"/>
  <c r="Z150" i="6"/>
  <c r="Y150" i="6"/>
  <c r="X150" i="6"/>
  <c r="W150" i="6"/>
  <c r="V150" i="6"/>
  <c r="U150" i="6"/>
  <c r="T150" i="6"/>
  <c r="S150" i="6"/>
  <c r="R150" i="6"/>
  <c r="Q150" i="6"/>
  <c r="P150" i="6"/>
  <c r="O150" i="6"/>
  <c r="N150" i="6"/>
  <c r="M150" i="6"/>
  <c r="L150" i="6"/>
  <c r="K150" i="6"/>
  <c r="J150" i="6"/>
  <c r="I150" i="6"/>
  <c r="H150" i="6"/>
  <c r="G150" i="6"/>
  <c r="F150" i="6"/>
  <c r="E150" i="6"/>
  <c r="D150" i="6"/>
  <c r="C150" i="6"/>
  <c r="AA149" i="6"/>
  <c r="Z149" i="6"/>
  <c r="Y149" i="6"/>
  <c r="X149" i="6"/>
  <c r="W149" i="6"/>
  <c r="V149" i="6"/>
  <c r="U149" i="6"/>
  <c r="T149" i="6"/>
  <c r="S149" i="6"/>
  <c r="R149" i="6"/>
  <c r="Q149" i="6"/>
  <c r="P149" i="6"/>
  <c r="O149" i="6"/>
  <c r="N149" i="6"/>
  <c r="M149" i="6"/>
  <c r="L149" i="6"/>
  <c r="K149" i="6"/>
  <c r="J149" i="6"/>
  <c r="I149" i="6"/>
  <c r="H149" i="6"/>
  <c r="G149" i="6"/>
  <c r="F149" i="6"/>
  <c r="E149" i="6"/>
  <c r="D149" i="6"/>
  <c r="C149" i="6"/>
  <c r="AA148" i="6"/>
  <c r="Z148" i="6"/>
  <c r="Y148" i="6"/>
  <c r="X148" i="6"/>
  <c r="W148" i="6"/>
  <c r="V148" i="6"/>
  <c r="U148" i="6"/>
  <c r="T148" i="6"/>
  <c r="S148" i="6"/>
  <c r="R148" i="6"/>
  <c r="Q148" i="6"/>
  <c r="P148" i="6"/>
  <c r="O148" i="6"/>
  <c r="N148" i="6"/>
  <c r="M148" i="6"/>
  <c r="L148" i="6"/>
  <c r="K148" i="6"/>
  <c r="J148" i="6"/>
  <c r="I148" i="6"/>
  <c r="H148" i="6"/>
  <c r="G148" i="6"/>
  <c r="F148" i="6"/>
  <c r="E148" i="6"/>
  <c r="D148" i="6"/>
  <c r="C148" i="6"/>
  <c r="AA147" i="6"/>
  <c r="Z147" i="6"/>
  <c r="Y147" i="6"/>
  <c r="X147" i="6"/>
  <c r="W147" i="6"/>
  <c r="V147" i="6"/>
  <c r="U147" i="6"/>
  <c r="T147" i="6"/>
  <c r="S147" i="6"/>
  <c r="R147" i="6"/>
  <c r="Q147" i="6"/>
  <c r="P147" i="6"/>
  <c r="O147" i="6"/>
  <c r="N147" i="6"/>
  <c r="M147" i="6"/>
  <c r="L147" i="6"/>
  <c r="K147" i="6"/>
  <c r="J147" i="6"/>
  <c r="I147" i="6"/>
  <c r="H147" i="6"/>
  <c r="G147" i="6"/>
  <c r="F147" i="6"/>
  <c r="E147" i="6"/>
  <c r="D147" i="6"/>
  <c r="C147" i="6"/>
  <c r="AA146" i="6"/>
  <c r="Z146" i="6"/>
  <c r="Y146" i="6"/>
  <c r="X146" i="6"/>
  <c r="W146" i="6"/>
  <c r="V146" i="6"/>
  <c r="U146" i="6"/>
  <c r="T146" i="6"/>
  <c r="S146" i="6"/>
  <c r="R146" i="6"/>
  <c r="Q146" i="6"/>
  <c r="P146" i="6"/>
  <c r="O146" i="6"/>
  <c r="N146" i="6"/>
  <c r="M146" i="6"/>
  <c r="L146" i="6"/>
  <c r="K146" i="6"/>
  <c r="J146" i="6"/>
  <c r="I146" i="6"/>
  <c r="H146" i="6"/>
  <c r="G146" i="6"/>
  <c r="F146" i="6"/>
  <c r="E146" i="6"/>
  <c r="D146" i="6"/>
  <c r="C146" i="6"/>
  <c r="AA145" i="6"/>
  <c r="Z145" i="6"/>
  <c r="Y145" i="6"/>
  <c r="X145" i="6"/>
  <c r="W145" i="6"/>
  <c r="V145" i="6"/>
  <c r="U145" i="6"/>
  <c r="T145" i="6"/>
  <c r="S145" i="6"/>
  <c r="R145" i="6"/>
  <c r="Q145" i="6"/>
  <c r="P145" i="6"/>
  <c r="O145" i="6"/>
  <c r="N145" i="6"/>
  <c r="M145" i="6"/>
  <c r="L145" i="6"/>
  <c r="K145" i="6"/>
  <c r="J145" i="6"/>
  <c r="I145" i="6"/>
  <c r="H145" i="6"/>
  <c r="G145" i="6"/>
  <c r="F145" i="6"/>
  <c r="E145" i="6"/>
  <c r="D145" i="6"/>
  <c r="C145" i="6"/>
  <c r="AA144" i="6"/>
  <c r="Z144" i="6"/>
  <c r="Y144" i="6"/>
  <c r="X144" i="6"/>
  <c r="W144" i="6"/>
  <c r="V144" i="6"/>
  <c r="U144" i="6"/>
  <c r="T144" i="6"/>
  <c r="S144" i="6"/>
  <c r="R144" i="6"/>
  <c r="Q144" i="6"/>
  <c r="P144" i="6"/>
  <c r="O144" i="6"/>
  <c r="N144" i="6"/>
  <c r="M144" i="6"/>
  <c r="L144" i="6"/>
  <c r="K144" i="6"/>
  <c r="J144" i="6"/>
  <c r="I144" i="6"/>
  <c r="H144" i="6"/>
  <c r="G144" i="6"/>
  <c r="F144" i="6"/>
  <c r="E144" i="6"/>
  <c r="D144" i="6"/>
  <c r="C144" i="6"/>
  <c r="AA143" i="6"/>
  <c r="Z143" i="6"/>
  <c r="Y143" i="6"/>
  <c r="X143" i="6"/>
  <c r="W143" i="6"/>
  <c r="V143" i="6"/>
  <c r="U143" i="6"/>
  <c r="T143" i="6"/>
  <c r="S143" i="6"/>
  <c r="R143" i="6"/>
  <c r="Q143" i="6"/>
  <c r="P143" i="6"/>
  <c r="O143" i="6"/>
  <c r="N143" i="6"/>
  <c r="M143" i="6"/>
  <c r="L143" i="6"/>
  <c r="K143" i="6"/>
  <c r="J143" i="6"/>
  <c r="I143" i="6"/>
  <c r="H143" i="6"/>
  <c r="G143" i="6"/>
  <c r="F143" i="6"/>
  <c r="E143" i="6"/>
  <c r="D143" i="6"/>
  <c r="C143" i="6"/>
  <c r="AA142" i="6"/>
  <c r="Z142" i="6"/>
  <c r="Y142" i="6"/>
  <c r="X142" i="6"/>
  <c r="W142" i="6"/>
  <c r="V142" i="6"/>
  <c r="U142" i="6"/>
  <c r="T142" i="6"/>
  <c r="S142" i="6"/>
  <c r="R142" i="6"/>
  <c r="Q142" i="6"/>
  <c r="P142" i="6"/>
  <c r="O142" i="6"/>
  <c r="N142" i="6"/>
  <c r="M142" i="6"/>
  <c r="L142" i="6"/>
  <c r="K142" i="6"/>
  <c r="J142" i="6"/>
  <c r="I142" i="6"/>
  <c r="H142" i="6"/>
  <c r="G142" i="6"/>
  <c r="F142" i="6"/>
  <c r="E142" i="6"/>
  <c r="D142" i="6"/>
  <c r="C142" i="6"/>
  <c r="AA141" i="6"/>
  <c r="Z141" i="6"/>
  <c r="Y141" i="6"/>
  <c r="X141" i="6"/>
  <c r="W141" i="6"/>
  <c r="V141" i="6"/>
  <c r="U141" i="6"/>
  <c r="T141" i="6"/>
  <c r="S141" i="6"/>
  <c r="R141" i="6"/>
  <c r="Q141" i="6"/>
  <c r="P141" i="6"/>
  <c r="O141" i="6"/>
  <c r="N141" i="6"/>
  <c r="M141" i="6"/>
  <c r="L141" i="6"/>
  <c r="K141" i="6"/>
  <c r="J141" i="6"/>
  <c r="I141" i="6"/>
  <c r="H141" i="6"/>
  <c r="G141" i="6"/>
  <c r="F141" i="6"/>
  <c r="E141" i="6"/>
  <c r="D141" i="6"/>
  <c r="C141" i="6"/>
  <c r="AA140" i="6"/>
  <c r="Z140" i="6"/>
  <c r="Y140" i="6"/>
  <c r="X140" i="6"/>
  <c r="W140" i="6"/>
  <c r="V140" i="6"/>
  <c r="U140" i="6"/>
  <c r="T140" i="6"/>
  <c r="S140" i="6"/>
  <c r="R140" i="6"/>
  <c r="Q140" i="6"/>
  <c r="P140" i="6"/>
  <c r="O140" i="6"/>
  <c r="N140" i="6"/>
  <c r="M140" i="6"/>
  <c r="L140" i="6"/>
  <c r="K140" i="6"/>
  <c r="J140" i="6"/>
  <c r="I140" i="6"/>
  <c r="H140" i="6"/>
  <c r="G140" i="6"/>
  <c r="F140" i="6"/>
  <c r="E140" i="6"/>
  <c r="D140" i="6"/>
  <c r="C140" i="6"/>
  <c r="AA139" i="6"/>
  <c r="Z139" i="6"/>
  <c r="Y139" i="6"/>
  <c r="X139" i="6"/>
  <c r="W139" i="6"/>
  <c r="V139" i="6"/>
  <c r="U139" i="6"/>
  <c r="T139" i="6"/>
  <c r="S139" i="6"/>
  <c r="R139" i="6"/>
  <c r="Q139" i="6"/>
  <c r="P139" i="6"/>
  <c r="O139" i="6"/>
  <c r="N139" i="6"/>
  <c r="M139" i="6"/>
  <c r="L139" i="6"/>
  <c r="K139" i="6"/>
  <c r="J139" i="6"/>
  <c r="I139" i="6"/>
  <c r="H139" i="6"/>
  <c r="G139" i="6"/>
  <c r="F139" i="6"/>
  <c r="E139" i="6"/>
  <c r="D139" i="6"/>
  <c r="C139" i="6"/>
  <c r="AA138" i="6"/>
  <c r="Z138" i="6"/>
  <c r="Y138" i="6"/>
  <c r="X138" i="6"/>
  <c r="W138" i="6"/>
  <c r="V138" i="6"/>
  <c r="U138" i="6"/>
  <c r="T138" i="6"/>
  <c r="S138" i="6"/>
  <c r="R138" i="6"/>
  <c r="Q138" i="6"/>
  <c r="P138" i="6"/>
  <c r="O138" i="6"/>
  <c r="N138" i="6"/>
  <c r="M138" i="6"/>
  <c r="L138" i="6"/>
  <c r="K138" i="6"/>
  <c r="J138" i="6"/>
  <c r="I138" i="6"/>
  <c r="G138" i="6"/>
  <c r="F138" i="6"/>
  <c r="E138" i="6"/>
  <c r="D138" i="6"/>
  <c r="C138" i="6"/>
  <c r="AA137" i="6"/>
  <c r="Y137" i="6"/>
  <c r="X137" i="6"/>
  <c r="W137" i="6"/>
  <c r="V137" i="6"/>
  <c r="U137" i="6"/>
  <c r="T137" i="6"/>
  <c r="S137" i="6"/>
  <c r="R137" i="6"/>
  <c r="Q137" i="6"/>
  <c r="P137" i="6"/>
  <c r="O137" i="6"/>
  <c r="N137" i="6"/>
  <c r="M137" i="6"/>
  <c r="L137" i="6"/>
  <c r="K137" i="6"/>
  <c r="J137" i="6"/>
  <c r="I137" i="6"/>
  <c r="H137" i="6"/>
  <c r="G137" i="6"/>
  <c r="F137" i="6"/>
  <c r="E137" i="6"/>
  <c r="D137" i="6"/>
  <c r="C137" i="6"/>
  <c r="AA136" i="6"/>
  <c r="Y136" i="6"/>
  <c r="X136" i="6"/>
  <c r="W136" i="6"/>
  <c r="V136" i="6"/>
  <c r="U136" i="6"/>
  <c r="T136" i="6"/>
  <c r="S136" i="6"/>
  <c r="R136" i="6"/>
  <c r="Q136" i="6"/>
  <c r="P136" i="6"/>
  <c r="O136" i="6"/>
  <c r="N136" i="6"/>
  <c r="M136" i="6"/>
  <c r="L136" i="6"/>
  <c r="K136" i="6"/>
  <c r="J136" i="6"/>
  <c r="I136" i="6"/>
  <c r="H136" i="6"/>
  <c r="G136" i="6"/>
  <c r="F136" i="6"/>
  <c r="E136" i="6"/>
  <c r="D136" i="6"/>
  <c r="C136" i="6"/>
  <c r="D161" i="6"/>
  <c r="AA161" i="6"/>
  <c r="Z161" i="6"/>
  <c r="Y161" i="6"/>
  <c r="X161" i="6"/>
  <c r="W161" i="6"/>
  <c r="V161" i="6"/>
  <c r="U161" i="6"/>
  <c r="T161" i="6"/>
  <c r="S161" i="6"/>
  <c r="R161" i="6"/>
  <c r="Q161" i="6"/>
  <c r="P161" i="6"/>
  <c r="O161" i="6"/>
  <c r="N161" i="6"/>
  <c r="M161" i="6"/>
  <c r="L161" i="6"/>
  <c r="K161" i="6"/>
  <c r="J161" i="6"/>
  <c r="I161" i="6"/>
  <c r="H161" i="6"/>
  <c r="G161" i="6"/>
  <c r="F161" i="6"/>
  <c r="E161" i="6"/>
  <c r="C161" i="6"/>
  <c r="C162" i="6"/>
  <c r="D162" i="6"/>
  <c r="E162" i="6"/>
  <c r="F162" i="6"/>
  <c r="G162" i="6"/>
  <c r="H162" i="6"/>
  <c r="I162" i="6"/>
  <c r="J162" i="6"/>
  <c r="K162" i="6"/>
  <c r="L162" i="6"/>
  <c r="M162" i="6"/>
  <c r="N162" i="6"/>
  <c r="O162" i="6"/>
  <c r="P162" i="6"/>
  <c r="Q162" i="6"/>
  <c r="R162" i="6"/>
  <c r="S162" i="6"/>
  <c r="T162" i="6"/>
  <c r="U162" i="6"/>
  <c r="V162" i="6"/>
  <c r="W162" i="6"/>
  <c r="X162" i="6"/>
  <c r="Y162" i="6"/>
  <c r="Z162" i="6"/>
  <c r="AA162" i="6"/>
  <c r="C163" i="6"/>
  <c r="D163" i="6"/>
  <c r="E163" i="6"/>
  <c r="F163" i="6"/>
  <c r="G163" i="6"/>
  <c r="H163" i="6"/>
  <c r="I163" i="6"/>
  <c r="J163" i="6"/>
  <c r="K163" i="6"/>
  <c r="L163" i="6"/>
  <c r="M163" i="6"/>
  <c r="N163" i="6"/>
  <c r="O163" i="6"/>
  <c r="P163" i="6"/>
  <c r="Q163" i="6"/>
  <c r="R163" i="6"/>
  <c r="S163" i="6"/>
  <c r="T163" i="6"/>
  <c r="U163" i="6"/>
  <c r="V163" i="6"/>
  <c r="W163" i="6"/>
  <c r="X163" i="6"/>
  <c r="Y163" i="6"/>
  <c r="Z163" i="6"/>
  <c r="AA163" i="6"/>
  <c r="C164" i="6"/>
  <c r="D164" i="6"/>
  <c r="E164" i="6"/>
  <c r="F164" i="6"/>
  <c r="G164" i="6"/>
  <c r="H164" i="6"/>
  <c r="I164" i="6"/>
  <c r="J164" i="6"/>
  <c r="K164" i="6"/>
  <c r="L164" i="6"/>
  <c r="M164" i="6"/>
  <c r="N164" i="6"/>
  <c r="O164" i="6"/>
  <c r="P164" i="6"/>
  <c r="Q164" i="6"/>
  <c r="R164" i="6"/>
  <c r="S164" i="6"/>
  <c r="T164" i="6"/>
  <c r="U164" i="6"/>
  <c r="V164" i="6"/>
  <c r="W164" i="6"/>
  <c r="X164" i="6"/>
  <c r="Y164" i="6"/>
  <c r="Z164" i="6"/>
  <c r="AA164" i="6"/>
  <c r="C165" i="6"/>
  <c r="D165" i="6"/>
  <c r="E165" i="6"/>
  <c r="F165" i="6"/>
  <c r="G165" i="6"/>
  <c r="H165" i="6"/>
  <c r="I165" i="6"/>
  <c r="J165" i="6"/>
  <c r="K165" i="6"/>
  <c r="L165" i="6"/>
  <c r="M165" i="6"/>
  <c r="N165" i="6"/>
  <c r="O165" i="6"/>
  <c r="P165" i="6"/>
  <c r="Q165" i="6"/>
  <c r="R165" i="6"/>
  <c r="S165" i="6"/>
  <c r="T165" i="6"/>
  <c r="U165" i="6"/>
  <c r="V165" i="6"/>
  <c r="W165" i="6"/>
  <c r="X165" i="6"/>
  <c r="Y165" i="6"/>
  <c r="Z165" i="6"/>
  <c r="AA165" i="6"/>
  <c r="B165" i="6"/>
  <c r="B248" i="6"/>
  <c r="B164" i="6"/>
  <c r="B247" i="6"/>
  <c r="B163" i="6"/>
  <c r="B246" i="6"/>
  <c r="B245" i="6"/>
  <c r="B161" i="6"/>
  <c r="B244" i="6"/>
  <c r="B160" i="6"/>
  <c r="B243" i="6"/>
  <c r="B159" i="6"/>
  <c r="B242" i="6"/>
  <c r="B158" i="6"/>
  <c r="B241" i="6"/>
  <c r="B157" i="6"/>
  <c r="B240" i="6"/>
  <c r="B156" i="6"/>
  <c r="B239" i="6"/>
  <c r="B155" i="6"/>
  <c r="B238" i="6"/>
  <c r="B154" i="6"/>
  <c r="B237" i="6"/>
  <c r="B153" i="6"/>
  <c r="B236" i="6"/>
  <c r="B152" i="6"/>
  <c r="B235" i="6"/>
  <c r="B151" i="6"/>
  <c r="B234" i="6"/>
  <c r="B150" i="6"/>
  <c r="B233" i="6"/>
  <c r="B149" i="6"/>
  <c r="B232" i="6"/>
  <c r="B148" i="6"/>
  <c r="B231" i="6"/>
  <c r="B147" i="6"/>
  <c r="B230" i="6"/>
  <c r="B146" i="6"/>
  <c r="B229" i="6"/>
  <c r="B145" i="6"/>
  <c r="B228" i="6"/>
  <c r="B144" i="6"/>
  <c r="B227" i="6"/>
  <c r="B143" i="6"/>
  <c r="B226" i="6"/>
  <c r="B142" i="6"/>
  <c r="B225" i="6"/>
  <c r="B141" i="6"/>
  <c r="B224" i="6"/>
  <c r="B140" i="6"/>
  <c r="B223" i="6"/>
  <c r="E248" i="6"/>
  <c r="E3" i="6"/>
  <c r="F3" i="6"/>
  <c r="G3" i="6"/>
  <c r="H3" i="6"/>
  <c r="I3" i="6"/>
  <c r="J3" i="6"/>
  <c r="K3" i="6"/>
  <c r="L3" i="6"/>
  <c r="M3" i="6"/>
  <c r="N3" i="6"/>
  <c r="O3" i="6"/>
  <c r="P3" i="6"/>
  <c r="Q3" i="6"/>
  <c r="R3" i="6"/>
  <c r="S3" i="6"/>
  <c r="T3" i="6"/>
  <c r="U3" i="6"/>
  <c r="V3" i="6"/>
  <c r="W3" i="6"/>
  <c r="X3" i="6"/>
  <c r="Y3" i="6"/>
  <c r="Z3" i="6"/>
  <c r="AA3" i="6"/>
  <c r="B139" i="6"/>
  <c r="B222" i="6"/>
  <c r="B137" i="6"/>
  <c r="B220" i="6"/>
  <c r="B136" i="6"/>
  <c r="B219" i="6"/>
  <c r="AA178" i="6"/>
  <c r="AA96" i="6"/>
  <c r="Z96" i="6"/>
  <c r="X177" i="6"/>
  <c r="Z178" i="6"/>
  <c r="Y178" i="6"/>
  <c r="X178" i="6"/>
  <c r="W178" i="6"/>
  <c r="V178" i="6"/>
  <c r="U178" i="6"/>
  <c r="T178" i="6"/>
  <c r="S178" i="6"/>
  <c r="R178" i="6"/>
  <c r="Q178" i="6"/>
  <c r="P178" i="6"/>
  <c r="O178" i="6"/>
  <c r="N178" i="6"/>
  <c r="M178" i="6"/>
  <c r="L178" i="6"/>
  <c r="K178" i="6"/>
  <c r="J178" i="6"/>
  <c r="I178" i="6"/>
  <c r="H178" i="6"/>
  <c r="G178" i="6"/>
  <c r="F178" i="6"/>
  <c r="E178" i="6"/>
  <c r="D178" i="6"/>
  <c r="C178" i="6"/>
  <c r="B178" i="6"/>
  <c r="B95" i="6"/>
  <c r="C95" i="6"/>
  <c r="D95" i="6"/>
  <c r="E95" i="6"/>
  <c r="F95" i="6"/>
  <c r="G95" i="6"/>
  <c r="H95" i="6"/>
  <c r="I95" i="6"/>
  <c r="J95" i="6"/>
  <c r="K95" i="6"/>
  <c r="L95" i="6"/>
  <c r="M95" i="6"/>
  <c r="N95" i="6"/>
  <c r="O95" i="6"/>
  <c r="P95" i="6"/>
  <c r="Q95" i="6"/>
  <c r="R95" i="6"/>
  <c r="S95" i="6"/>
  <c r="T95" i="6"/>
  <c r="U95" i="6"/>
  <c r="V95" i="6"/>
  <c r="W95" i="6"/>
  <c r="X95" i="6"/>
  <c r="Y95" i="6"/>
  <c r="Z95" i="6"/>
  <c r="AA95" i="6"/>
  <c r="B177" i="6"/>
  <c r="AB178" i="6" l="1"/>
  <c r="AB82" i="6"/>
  <c r="AB28" i="6"/>
  <c r="AB55" i="6"/>
  <c r="AB52" i="6"/>
  <c r="AB56" i="6"/>
  <c r="AB59" i="6"/>
  <c r="AB61" i="6"/>
  <c r="AB63" i="6"/>
  <c r="AB65" i="6"/>
  <c r="AB67" i="6"/>
  <c r="AB69" i="6"/>
  <c r="AB71" i="6"/>
  <c r="AB73" i="6"/>
  <c r="AB75" i="6"/>
  <c r="AB77" i="6"/>
  <c r="AB79" i="6"/>
  <c r="AB83" i="6"/>
  <c r="AB58" i="6"/>
  <c r="AB60" i="6"/>
  <c r="AB62" i="6"/>
  <c r="AB64" i="6"/>
  <c r="AB66" i="6"/>
  <c r="AB68" i="6"/>
  <c r="AB70" i="6"/>
  <c r="AB72" i="6"/>
  <c r="AB74" i="6"/>
  <c r="AB76" i="6"/>
  <c r="AB78" i="6"/>
  <c r="AB57" i="6"/>
  <c r="AB81" i="6"/>
  <c r="AB26" i="6"/>
  <c r="AB27" i="6"/>
  <c r="AB25" i="6"/>
  <c r="AB24" i="6"/>
  <c r="AB22" i="6"/>
  <c r="AB21" i="6"/>
  <c r="AB20" i="6"/>
  <c r="AB17" i="6"/>
  <c r="AB16" i="6"/>
  <c r="AB14" i="6"/>
  <c r="AB15" i="6"/>
  <c r="AB12" i="6"/>
  <c r="AB13" i="6"/>
  <c r="AB10" i="6"/>
  <c r="AB11" i="6"/>
  <c r="AB9" i="6"/>
  <c r="AB8" i="6"/>
  <c r="AB7" i="6"/>
  <c r="AB6" i="6"/>
  <c r="AB4" i="6"/>
  <c r="AB5" i="6"/>
  <c r="AB147" i="6"/>
  <c r="AB151" i="6"/>
  <c r="AB159" i="6"/>
  <c r="AB144" i="6"/>
  <c r="AB152" i="6"/>
  <c r="AB160" i="6"/>
  <c r="AB146" i="6"/>
  <c r="AB154" i="6"/>
  <c r="AB165" i="6"/>
  <c r="AB164" i="6"/>
  <c r="AB163" i="6"/>
  <c r="AB162" i="6"/>
  <c r="AB161" i="6"/>
  <c r="AB158" i="6"/>
  <c r="AB157" i="6"/>
  <c r="AB156" i="6"/>
  <c r="AB155" i="6"/>
  <c r="AB153" i="6"/>
  <c r="AB150" i="6"/>
  <c r="AB149" i="6"/>
  <c r="AB148" i="6"/>
  <c r="AB145" i="6"/>
  <c r="AB143" i="6"/>
  <c r="AB142" i="6"/>
  <c r="AB141" i="6"/>
  <c r="AB140" i="6"/>
  <c r="AB139" i="6"/>
  <c r="AB138" i="6"/>
  <c r="AB95" i="6"/>
  <c r="K12" i="4"/>
  <c r="Y218" i="6"/>
  <c r="X218" i="6"/>
  <c r="W218" i="6"/>
  <c r="V218" i="6"/>
  <c r="U218" i="6"/>
  <c r="T218" i="6"/>
  <c r="S218" i="6"/>
  <c r="R218" i="6"/>
  <c r="Q218" i="6"/>
  <c r="P218" i="6"/>
  <c r="O218" i="6"/>
  <c r="N218" i="6"/>
  <c r="M218" i="6"/>
  <c r="L218" i="6"/>
  <c r="K218" i="6"/>
  <c r="J218" i="6"/>
  <c r="I218" i="6"/>
  <c r="H218" i="6"/>
  <c r="G218" i="6"/>
  <c r="F218" i="6"/>
  <c r="E218" i="6"/>
  <c r="AA135" i="6"/>
  <c r="D218" i="6"/>
  <c r="D135" i="6"/>
  <c r="C218" i="6"/>
  <c r="C135" i="6"/>
  <c r="B218" i="6"/>
  <c r="B135" i="6"/>
  <c r="M217" i="6"/>
  <c r="N217" i="6"/>
  <c r="O217" i="6"/>
  <c r="P217" i="6"/>
  <c r="Q217" i="6"/>
  <c r="R217" i="6"/>
  <c r="S217" i="6"/>
  <c r="T217" i="6"/>
  <c r="U217" i="6"/>
  <c r="V217" i="6"/>
  <c r="W217" i="6"/>
  <c r="X217" i="6"/>
  <c r="Y217" i="6"/>
  <c r="Z217" i="6"/>
  <c r="AA217" i="6"/>
  <c r="D217" i="6"/>
  <c r="E217" i="6"/>
  <c r="F217" i="6"/>
  <c r="G217" i="6"/>
  <c r="H217" i="6"/>
  <c r="I217" i="6"/>
  <c r="J217" i="6"/>
  <c r="K217" i="6"/>
  <c r="L217" i="6"/>
  <c r="U135" i="6"/>
  <c r="AA134" i="6"/>
  <c r="C217" i="6"/>
  <c r="C134" i="6"/>
  <c r="B217" i="6"/>
  <c r="B134" i="6"/>
  <c r="J216" i="6"/>
  <c r="I216" i="6"/>
  <c r="H216" i="6"/>
  <c r="G216" i="6"/>
  <c r="F216" i="6"/>
  <c r="E216" i="6"/>
  <c r="AA133" i="6"/>
  <c r="D216" i="6"/>
  <c r="D133" i="6"/>
  <c r="C216" i="6"/>
  <c r="C133" i="6"/>
  <c r="B216" i="6"/>
  <c r="B133" i="6"/>
  <c r="T215" i="6"/>
  <c r="S215" i="6"/>
  <c r="R215" i="6"/>
  <c r="Q215" i="6"/>
  <c r="P215" i="6"/>
  <c r="O215" i="6"/>
  <c r="N215" i="6"/>
  <c r="M215" i="6"/>
  <c r="L215" i="6"/>
  <c r="K215" i="6"/>
  <c r="J215" i="6"/>
  <c r="I215" i="6"/>
  <c r="H215" i="6"/>
  <c r="G215" i="6"/>
  <c r="F215" i="6"/>
  <c r="E215" i="6"/>
  <c r="D215" i="6"/>
  <c r="AA215" i="6"/>
  <c r="Z215" i="6"/>
  <c r="Y215" i="6"/>
  <c r="X215" i="6"/>
  <c r="W215" i="6"/>
  <c r="V215" i="6"/>
  <c r="U215" i="6"/>
  <c r="AA132" i="6"/>
  <c r="D132" i="6"/>
  <c r="C215" i="6"/>
  <c r="C132" i="6"/>
  <c r="B215" i="6"/>
  <c r="B132" i="6"/>
  <c r="AA214" i="6"/>
  <c r="Z214" i="6"/>
  <c r="Y214" i="6"/>
  <c r="X214" i="6"/>
  <c r="W214" i="6"/>
  <c r="V214" i="6"/>
  <c r="U214" i="6"/>
  <c r="T214" i="6"/>
  <c r="S214" i="6"/>
  <c r="R214" i="6"/>
  <c r="Q214" i="6"/>
  <c r="P214" i="6"/>
  <c r="O214" i="6"/>
  <c r="N214" i="6"/>
  <c r="M214" i="6"/>
  <c r="L214" i="6"/>
  <c r="K214" i="6"/>
  <c r="J214" i="6"/>
  <c r="I214" i="6"/>
  <c r="H214" i="6"/>
  <c r="G214" i="6"/>
  <c r="F214" i="6"/>
  <c r="E214" i="6"/>
  <c r="AA131" i="6"/>
  <c r="D214" i="6"/>
  <c r="D131" i="6"/>
  <c r="C214" i="6"/>
  <c r="C131" i="6"/>
  <c r="B214" i="6"/>
  <c r="L213" i="6"/>
  <c r="K213" i="6"/>
  <c r="J213" i="6"/>
  <c r="I213" i="6"/>
  <c r="H213" i="6"/>
  <c r="G213" i="6"/>
  <c r="F213" i="6"/>
  <c r="E213" i="6"/>
  <c r="D213" i="6"/>
  <c r="Z213" i="6"/>
  <c r="Y213" i="6"/>
  <c r="X213" i="6"/>
  <c r="S213" i="6" s="1"/>
  <c r="W213" i="6"/>
  <c r="V213" i="6"/>
  <c r="U213" i="6"/>
  <c r="T213" i="6"/>
  <c r="Q213" i="6"/>
  <c r="R213" i="6"/>
  <c r="P213" i="6"/>
  <c r="O213" i="6"/>
  <c r="N213" i="6"/>
  <c r="M213" i="6"/>
  <c r="AA213" i="6"/>
  <c r="AA130" i="6"/>
  <c r="D130" i="6"/>
  <c r="C213" i="6"/>
  <c r="C130" i="6"/>
  <c r="B213" i="6"/>
  <c r="B130" i="6"/>
  <c r="J212" i="6"/>
  <c r="I212" i="6"/>
  <c r="H212" i="6"/>
  <c r="G212" i="6"/>
  <c r="F212" i="6"/>
  <c r="E212" i="6"/>
  <c r="D212" i="6"/>
  <c r="K212" i="6"/>
  <c r="L212" i="6"/>
  <c r="M212" i="6"/>
  <c r="N212" i="6"/>
  <c r="O212" i="6"/>
  <c r="P212" i="6"/>
  <c r="Q212" i="6"/>
  <c r="R212" i="6"/>
  <c r="S212" i="6"/>
  <c r="T212" i="6"/>
  <c r="U212" i="6"/>
  <c r="V212" i="6"/>
  <c r="W212" i="6"/>
  <c r="X212" i="6"/>
  <c r="Y212" i="6"/>
  <c r="Z212" i="6"/>
  <c r="AA212" i="6"/>
  <c r="AA129" i="6"/>
  <c r="D129" i="6"/>
  <c r="C212" i="6"/>
  <c r="C129" i="6"/>
  <c r="B212" i="6"/>
  <c r="B129" i="6"/>
  <c r="Z211" i="6"/>
  <c r="Y211" i="6"/>
  <c r="X211" i="6"/>
  <c r="W211" i="6"/>
  <c r="V211" i="6"/>
  <c r="U211" i="6"/>
  <c r="T211" i="6"/>
  <c r="S211" i="6"/>
  <c r="R211" i="6"/>
  <c r="Q211" i="6"/>
  <c r="P211" i="6"/>
  <c r="O211" i="6"/>
  <c r="N211" i="6"/>
  <c r="M211" i="6"/>
  <c r="L211" i="6"/>
  <c r="K211" i="6"/>
  <c r="J211" i="6"/>
  <c r="I211" i="6"/>
  <c r="H211" i="6"/>
  <c r="G211" i="6"/>
  <c r="F211" i="6"/>
  <c r="E211" i="6"/>
  <c r="AA211" i="6"/>
  <c r="AA128" i="6"/>
  <c r="D211" i="6"/>
  <c r="D128" i="6"/>
  <c r="C211" i="6"/>
  <c r="C128" i="6"/>
  <c r="B211" i="6"/>
  <c r="B128" i="6"/>
  <c r="AA210" i="6"/>
  <c r="Z210" i="6"/>
  <c r="Y210" i="6"/>
  <c r="X210" i="6"/>
  <c r="W210" i="6"/>
  <c r="V210" i="6"/>
  <c r="U210" i="6"/>
  <c r="T210" i="6"/>
  <c r="S210" i="6"/>
  <c r="R210" i="6"/>
  <c r="Q210" i="6"/>
  <c r="P210" i="6"/>
  <c r="O210" i="6"/>
  <c r="N210" i="6"/>
  <c r="M210" i="6"/>
  <c r="L210" i="6"/>
  <c r="K210" i="6"/>
  <c r="J210" i="6"/>
  <c r="I210" i="6"/>
  <c r="H210" i="6"/>
  <c r="G210" i="6"/>
  <c r="F210" i="6"/>
  <c r="E210" i="6"/>
  <c r="D210" i="6"/>
  <c r="AA127" i="6"/>
  <c r="D127" i="6"/>
  <c r="C210" i="6"/>
  <c r="C127" i="6"/>
  <c r="B210" i="6"/>
  <c r="B127" i="6"/>
  <c r="AA209" i="6"/>
  <c r="Z209" i="6"/>
  <c r="Y209" i="6"/>
  <c r="X209" i="6"/>
  <c r="W209" i="6"/>
  <c r="V209" i="6"/>
  <c r="U209" i="6"/>
  <c r="T209" i="6"/>
  <c r="S209" i="6"/>
  <c r="R209" i="6"/>
  <c r="Q209" i="6"/>
  <c r="P209" i="6"/>
  <c r="O209" i="6"/>
  <c r="N209" i="6"/>
  <c r="M209" i="6"/>
  <c r="L209" i="6"/>
  <c r="K209" i="6"/>
  <c r="J209" i="6"/>
  <c r="I209" i="6"/>
  <c r="H209" i="6"/>
  <c r="G209" i="6"/>
  <c r="F209" i="6"/>
  <c r="E209" i="6"/>
  <c r="D209" i="6"/>
  <c r="D126" i="6"/>
  <c r="C209" i="6"/>
  <c r="C126" i="6"/>
  <c r="B209" i="6"/>
  <c r="B126" i="6"/>
  <c r="AA208" i="6"/>
  <c r="Z208" i="6"/>
  <c r="Y208" i="6"/>
  <c r="X208" i="6"/>
  <c r="W208" i="6"/>
  <c r="V208" i="6"/>
  <c r="U208" i="6"/>
  <c r="T208" i="6"/>
  <c r="S208" i="6"/>
  <c r="R208" i="6"/>
  <c r="Q208" i="6"/>
  <c r="P208" i="6"/>
  <c r="O208" i="6"/>
  <c r="N208" i="6"/>
  <c r="M208" i="6"/>
  <c r="L208" i="6"/>
  <c r="K208" i="6"/>
  <c r="J208" i="6"/>
  <c r="I208" i="6"/>
  <c r="H208" i="6"/>
  <c r="G208" i="6"/>
  <c r="F208" i="6"/>
  <c r="E208" i="6"/>
  <c r="D208" i="6"/>
  <c r="D125" i="6"/>
  <c r="C208" i="6"/>
  <c r="C125" i="6"/>
  <c r="B208" i="6"/>
  <c r="B125" i="6"/>
  <c r="AA207" i="6"/>
  <c r="Z207" i="6"/>
  <c r="Y207" i="6"/>
  <c r="X207" i="6"/>
  <c r="W207" i="6"/>
  <c r="V207" i="6"/>
  <c r="U207" i="6"/>
  <c r="T207" i="6"/>
  <c r="S207" i="6"/>
  <c r="R207" i="6"/>
  <c r="Q207" i="6"/>
  <c r="P207" i="6"/>
  <c r="O207" i="6"/>
  <c r="N207" i="6"/>
  <c r="M207" i="6"/>
  <c r="L207" i="6"/>
  <c r="K207" i="6"/>
  <c r="J207" i="6"/>
  <c r="I207" i="6"/>
  <c r="H207" i="6"/>
  <c r="G207" i="6"/>
  <c r="F207" i="6"/>
  <c r="E207" i="6"/>
  <c r="D207" i="6"/>
  <c r="D124" i="6"/>
  <c r="C207" i="6"/>
  <c r="C124" i="6"/>
  <c r="B207" i="6"/>
  <c r="B124" i="6"/>
  <c r="AA206" i="6"/>
  <c r="Z206" i="6"/>
  <c r="Y206" i="6"/>
  <c r="X206" i="6"/>
  <c r="W206" i="6"/>
  <c r="V206" i="6"/>
  <c r="U206" i="6"/>
  <c r="T206" i="6"/>
  <c r="S206" i="6"/>
  <c r="R206" i="6"/>
  <c r="Q206" i="6"/>
  <c r="P206" i="6"/>
  <c r="O206" i="6"/>
  <c r="N206" i="6"/>
  <c r="M206" i="6"/>
  <c r="L206" i="6"/>
  <c r="K206" i="6"/>
  <c r="J206" i="6"/>
  <c r="I206" i="6"/>
  <c r="H206" i="6"/>
  <c r="G206" i="6"/>
  <c r="F206" i="6"/>
  <c r="E206" i="6"/>
  <c r="D206" i="6"/>
  <c r="D123" i="6"/>
  <c r="C206" i="6"/>
  <c r="C123" i="6"/>
  <c r="B206" i="6"/>
  <c r="B123" i="6"/>
  <c r="AA205" i="6"/>
  <c r="Z205" i="6"/>
  <c r="Y205" i="6"/>
  <c r="X205" i="6"/>
  <c r="W205" i="6"/>
  <c r="V205" i="6"/>
  <c r="U205" i="6"/>
  <c r="T205" i="6"/>
  <c r="S205" i="6"/>
  <c r="R205" i="6"/>
  <c r="Q205" i="6"/>
  <c r="P205" i="6"/>
  <c r="O205" i="6"/>
  <c r="N205" i="6"/>
  <c r="M205" i="6"/>
  <c r="L205" i="6"/>
  <c r="K205" i="6"/>
  <c r="J205" i="6"/>
  <c r="I205" i="6"/>
  <c r="H205" i="6"/>
  <c r="G205" i="6"/>
  <c r="F123" i="6"/>
  <c r="F205" i="6"/>
  <c r="E205" i="6"/>
  <c r="D205" i="6"/>
  <c r="C205" i="6"/>
  <c r="C122" i="6"/>
  <c r="B205" i="6"/>
  <c r="B122" i="6"/>
  <c r="J204" i="6"/>
  <c r="I204" i="6"/>
  <c r="H204" i="6"/>
  <c r="G204" i="6"/>
  <c r="AA204" i="6"/>
  <c r="Z204" i="6"/>
  <c r="Y204" i="6"/>
  <c r="X204" i="6"/>
  <c r="W204" i="6"/>
  <c r="V204" i="6"/>
  <c r="U204" i="6"/>
  <c r="T204" i="6"/>
  <c r="S204" i="6"/>
  <c r="R204" i="6"/>
  <c r="Q204" i="6"/>
  <c r="P204" i="6"/>
  <c r="O204" i="6"/>
  <c r="N204" i="6"/>
  <c r="M204" i="6"/>
  <c r="L204" i="6"/>
  <c r="K204" i="6"/>
  <c r="F204" i="6"/>
  <c r="E204" i="6"/>
  <c r="AA121" i="6"/>
  <c r="D204" i="6"/>
  <c r="C204" i="6"/>
  <c r="C121" i="6"/>
  <c r="B204" i="6"/>
  <c r="B121" i="6"/>
  <c r="AA203" i="6"/>
  <c r="Z203" i="6"/>
  <c r="Y203" i="6"/>
  <c r="X203" i="6"/>
  <c r="W203" i="6"/>
  <c r="V203" i="6"/>
  <c r="U203" i="6"/>
  <c r="T203" i="6"/>
  <c r="S203" i="6"/>
  <c r="R203" i="6"/>
  <c r="Q203" i="6"/>
  <c r="P203" i="6"/>
  <c r="O203" i="6"/>
  <c r="N203" i="6"/>
  <c r="M203" i="6"/>
  <c r="L203" i="6"/>
  <c r="K203" i="6"/>
  <c r="J203" i="6"/>
  <c r="I203" i="6"/>
  <c r="H203" i="6"/>
  <c r="G203" i="6"/>
  <c r="F203" i="6"/>
  <c r="E203" i="6"/>
  <c r="D203" i="6"/>
  <c r="D120" i="6"/>
  <c r="C203" i="6"/>
  <c r="C120" i="6"/>
  <c r="B203" i="6"/>
  <c r="B120" i="6"/>
  <c r="E202" i="6"/>
  <c r="F202" i="6"/>
  <c r="G202" i="6"/>
  <c r="H202" i="6"/>
  <c r="I202" i="6"/>
  <c r="J202" i="6"/>
  <c r="K202" i="6"/>
  <c r="L202" i="6"/>
  <c r="M202" i="6"/>
  <c r="T202" i="6"/>
  <c r="S202" i="6"/>
  <c r="R202" i="6"/>
  <c r="Q202" i="6"/>
  <c r="P202" i="6"/>
  <c r="O202" i="6"/>
  <c r="N202" i="6"/>
  <c r="U202" i="6"/>
  <c r="V202" i="6"/>
  <c r="W202" i="6"/>
  <c r="X202" i="6"/>
  <c r="Y202" i="6"/>
  <c r="Z202" i="6"/>
  <c r="AA202" i="6"/>
  <c r="AA119" i="6"/>
  <c r="D202" i="6"/>
  <c r="D119" i="6"/>
  <c r="C202" i="6"/>
  <c r="C119" i="6"/>
  <c r="B202" i="6"/>
  <c r="B119" i="6"/>
  <c r="C201" i="6"/>
  <c r="C118" i="6"/>
  <c r="B201" i="6"/>
  <c r="B118" i="6"/>
  <c r="D201" i="6"/>
  <c r="E201" i="6"/>
  <c r="F201" i="6"/>
  <c r="G201" i="6"/>
  <c r="H201" i="6"/>
  <c r="I201" i="6"/>
  <c r="J201" i="6"/>
  <c r="K201" i="6"/>
  <c r="L201" i="6"/>
  <c r="M201" i="6"/>
  <c r="N201" i="6"/>
  <c r="O201" i="6"/>
  <c r="P201" i="6"/>
  <c r="Q201" i="6"/>
  <c r="R201" i="6"/>
  <c r="S201" i="6"/>
  <c r="T201" i="6"/>
  <c r="U201" i="6"/>
  <c r="V201" i="6"/>
  <c r="W201" i="6"/>
  <c r="X201" i="6"/>
  <c r="Y201" i="6"/>
  <c r="Z201" i="6"/>
  <c r="AA201" i="6"/>
  <c r="AA118" i="6"/>
  <c r="AA200" i="6"/>
  <c r="Z200" i="6"/>
  <c r="Y200" i="6"/>
  <c r="X200" i="6"/>
  <c r="W200" i="6"/>
  <c r="V200" i="6"/>
  <c r="U200" i="6"/>
  <c r="T200" i="6"/>
  <c r="S200" i="6"/>
  <c r="R200" i="6"/>
  <c r="Q200" i="6"/>
  <c r="P200" i="6"/>
  <c r="O200" i="6"/>
  <c r="N200" i="6"/>
  <c r="M200" i="6"/>
  <c r="L200" i="6"/>
  <c r="K200" i="6"/>
  <c r="J200" i="6"/>
  <c r="I200" i="6"/>
  <c r="H200" i="6"/>
  <c r="G200" i="6"/>
  <c r="F200" i="6"/>
  <c r="E200" i="6"/>
  <c r="D200" i="6"/>
  <c r="D117" i="6"/>
  <c r="C200" i="6"/>
  <c r="C117" i="6"/>
  <c r="B200" i="6"/>
  <c r="B117" i="6"/>
  <c r="AA199" i="6"/>
  <c r="Z199" i="6"/>
  <c r="Y199" i="6"/>
  <c r="X199" i="6"/>
  <c r="W199" i="6"/>
  <c r="V199" i="6"/>
  <c r="U199" i="6"/>
  <c r="T199" i="6"/>
  <c r="S199" i="6"/>
  <c r="R199" i="6"/>
  <c r="Q199" i="6"/>
  <c r="P199" i="6"/>
  <c r="O199" i="6"/>
  <c r="N199" i="6"/>
  <c r="M199" i="6"/>
  <c r="L199" i="6"/>
  <c r="K199" i="6"/>
  <c r="J199" i="6"/>
  <c r="I199" i="6"/>
  <c r="H199" i="6"/>
  <c r="G199" i="6"/>
  <c r="F199" i="6"/>
  <c r="E199" i="6"/>
  <c r="D199" i="6"/>
  <c r="D116" i="6"/>
  <c r="C199" i="6"/>
  <c r="C116" i="6"/>
  <c r="B199" i="6"/>
  <c r="B116" i="6"/>
  <c r="AA198" i="6"/>
  <c r="Z198" i="6"/>
  <c r="Y198" i="6"/>
  <c r="X198" i="6"/>
  <c r="W198" i="6"/>
  <c r="V198" i="6"/>
  <c r="U198" i="6"/>
  <c r="T198" i="6"/>
  <c r="S198" i="6"/>
  <c r="R198" i="6"/>
  <c r="Q198" i="6"/>
  <c r="P198" i="6"/>
  <c r="N198" i="6"/>
  <c r="M198" i="6"/>
  <c r="L198" i="6"/>
  <c r="K198" i="6"/>
  <c r="J198" i="6"/>
  <c r="I198" i="6"/>
  <c r="H198" i="6"/>
  <c r="G198" i="6"/>
  <c r="F198" i="6"/>
  <c r="E198" i="6"/>
  <c r="O198" i="6"/>
  <c r="D198" i="6"/>
  <c r="D115" i="6"/>
  <c r="C198" i="6"/>
  <c r="C115" i="6"/>
  <c r="B198" i="6"/>
  <c r="B115" i="6"/>
  <c r="AA197" i="6"/>
  <c r="Z197" i="6"/>
  <c r="Y197" i="6"/>
  <c r="X197" i="6"/>
  <c r="W197" i="6"/>
  <c r="V197" i="6"/>
  <c r="U197" i="6"/>
  <c r="T197" i="6"/>
  <c r="S197" i="6"/>
  <c r="R197" i="6"/>
  <c r="Q197" i="6"/>
  <c r="P197" i="6"/>
  <c r="O197" i="6"/>
  <c r="N197" i="6"/>
  <c r="M197" i="6"/>
  <c r="L197" i="6"/>
  <c r="K197" i="6"/>
  <c r="J197" i="6"/>
  <c r="I197" i="6"/>
  <c r="H197" i="6"/>
  <c r="G197" i="6"/>
  <c r="F197" i="6"/>
  <c r="E197" i="6"/>
  <c r="D197" i="6"/>
  <c r="D114" i="6"/>
  <c r="C197" i="6"/>
  <c r="C114" i="6"/>
  <c r="B197" i="6"/>
  <c r="B114" i="6"/>
  <c r="AA196" i="6"/>
  <c r="Z196" i="6"/>
  <c r="Y196" i="6"/>
  <c r="X196" i="6"/>
  <c r="W196" i="6"/>
  <c r="V196" i="6"/>
  <c r="U196" i="6"/>
  <c r="T196" i="6"/>
  <c r="S196" i="6"/>
  <c r="R196" i="6"/>
  <c r="Q196" i="6"/>
  <c r="P196" i="6"/>
  <c r="O196" i="6"/>
  <c r="N196" i="6"/>
  <c r="M196" i="6"/>
  <c r="L196" i="6"/>
  <c r="K196" i="6"/>
  <c r="J196" i="6"/>
  <c r="I196" i="6"/>
  <c r="H196" i="6"/>
  <c r="G196" i="6"/>
  <c r="F196" i="6"/>
  <c r="E196" i="6"/>
  <c r="D196" i="6"/>
  <c r="D113" i="6"/>
  <c r="C196" i="6"/>
  <c r="C113" i="6"/>
  <c r="B196" i="6"/>
  <c r="B113" i="6"/>
  <c r="AA195" i="6"/>
  <c r="Z195" i="6"/>
  <c r="Y195" i="6"/>
  <c r="X195" i="6"/>
  <c r="W195" i="6"/>
  <c r="V195" i="6"/>
  <c r="U195" i="6"/>
  <c r="T195" i="6"/>
  <c r="S195" i="6"/>
  <c r="R195" i="6"/>
  <c r="Q195" i="6"/>
  <c r="P195" i="6"/>
  <c r="O195" i="6"/>
  <c r="N195" i="6"/>
  <c r="M195" i="6"/>
  <c r="L195" i="6"/>
  <c r="K195" i="6"/>
  <c r="J195" i="6"/>
  <c r="I195" i="6"/>
  <c r="H195" i="6"/>
  <c r="G195" i="6"/>
  <c r="F195" i="6"/>
  <c r="E195" i="6"/>
  <c r="D195" i="6"/>
  <c r="D112" i="6"/>
  <c r="C195" i="6"/>
  <c r="C112" i="6"/>
  <c r="B195" i="6"/>
  <c r="B112" i="6"/>
  <c r="AA194" i="6"/>
  <c r="Z194" i="6"/>
  <c r="Y194" i="6"/>
  <c r="X194" i="6"/>
  <c r="W194" i="6"/>
  <c r="V194" i="6"/>
  <c r="U194" i="6"/>
  <c r="T194" i="6"/>
  <c r="S194" i="6"/>
  <c r="R194" i="6"/>
  <c r="Q194" i="6"/>
  <c r="P194" i="6"/>
  <c r="O194" i="6"/>
  <c r="N194" i="6"/>
  <c r="M194" i="6"/>
  <c r="L194" i="6"/>
  <c r="K194" i="6"/>
  <c r="J194" i="6"/>
  <c r="I194" i="6"/>
  <c r="H194" i="6"/>
  <c r="G194" i="6"/>
  <c r="F194" i="6"/>
  <c r="E194" i="6"/>
  <c r="D194" i="6"/>
  <c r="D111" i="6"/>
  <c r="C194" i="6"/>
  <c r="C111" i="6"/>
  <c r="B194" i="6"/>
  <c r="B111" i="6"/>
  <c r="AA193" i="6"/>
  <c r="Z193" i="6"/>
  <c r="Y193" i="6"/>
  <c r="X193" i="6"/>
  <c r="W193" i="6"/>
  <c r="V193" i="6"/>
  <c r="U193" i="6"/>
  <c r="T193" i="6"/>
  <c r="S193" i="6"/>
  <c r="R193" i="6"/>
  <c r="Q193" i="6"/>
  <c r="P193" i="6"/>
  <c r="O193" i="6"/>
  <c r="N193" i="6"/>
  <c r="M193" i="6"/>
  <c r="L193" i="6"/>
  <c r="K193" i="6"/>
  <c r="J193" i="6"/>
  <c r="I193" i="6"/>
  <c r="H193" i="6"/>
  <c r="G193" i="6"/>
  <c r="F193" i="6"/>
  <c r="D193" i="6"/>
  <c r="E193" i="6"/>
  <c r="D110" i="6"/>
  <c r="C193" i="6"/>
  <c r="C110" i="6"/>
  <c r="B193" i="6"/>
  <c r="B110" i="6"/>
  <c r="AB216" i="6" l="1"/>
  <c r="AA192" i="6"/>
  <c r="Z192" i="6"/>
  <c r="Y192" i="6"/>
  <c r="X192" i="6"/>
  <c r="W192" i="6"/>
  <c r="V192" i="6"/>
  <c r="U192" i="6"/>
  <c r="T192" i="6"/>
  <c r="S192" i="6"/>
  <c r="R192" i="6"/>
  <c r="Q192" i="6"/>
  <c r="P192" i="6"/>
  <c r="O192" i="6"/>
  <c r="N192" i="6"/>
  <c r="M192" i="6"/>
  <c r="L192" i="6"/>
  <c r="K192" i="6"/>
  <c r="J192" i="6"/>
  <c r="I192" i="6"/>
  <c r="H192" i="6"/>
  <c r="G192" i="6"/>
  <c r="F192" i="6"/>
  <c r="E192" i="6"/>
  <c r="D192" i="6"/>
  <c r="D109" i="6"/>
  <c r="C192" i="6"/>
  <c r="C109" i="6"/>
  <c r="B192" i="6"/>
  <c r="B109" i="6"/>
  <c r="AA108" i="6"/>
  <c r="Z108" i="6"/>
  <c r="Y108" i="6"/>
  <c r="X108" i="6"/>
  <c r="W108" i="6"/>
  <c r="V108" i="6"/>
  <c r="U108" i="6"/>
  <c r="T108" i="6"/>
  <c r="S108" i="6"/>
  <c r="R108" i="6"/>
  <c r="Q108" i="6"/>
  <c r="P108" i="6"/>
  <c r="O108" i="6"/>
  <c r="O191" i="6"/>
  <c r="P191" i="6"/>
  <c r="Q191" i="6"/>
  <c r="R191" i="6"/>
  <c r="S191" i="6"/>
  <c r="T191" i="6"/>
  <c r="U191" i="6"/>
  <c r="V191" i="6"/>
  <c r="W191" i="6"/>
  <c r="X191" i="6"/>
  <c r="Y191" i="6"/>
  <c r="Z191" i="6"/>
  <c r="AA191" i="6"/>
  <c r="N191" i="6"/>
  <c r="M191" i="6"/>
  <c r="L191" i="6"/>
  <c r="K191" i="6"/>
  <c r="J191" i="6"/>
  <c r="I191" i="6"/>
  <c r="H191" i="6"/>
  <c r="G191" i="6"/>
  <c r="F191" i="6"/>
  <c r="E191" i="6"/>
  <c r="D191" i="6"/>
  <c r="D108" i="6"/>
  <c r="C191" i="6"/>
  <c r="C108" i="6"/>
  <c r="B191" i="6"/>
  <c r="B108" i="6"/>
  <c r="AA190" i="6"/>
  <c r="Z190" i="6"/>
  <c r="Y190" i="6"/>
  <c r="X190" i="6"/>
  <c r="W190" i="6"/>
  <c r="V190" i="6"/>
  <c r="U190" i="6"/>
  <c r="T190" i="6"/>
  <c r="S190" i="6"/>
  <c r="R190" i="6"/>
  <c r="Q190" i="6"/>
  <c r="P190" i="6"/>
  <c r="O190" i="6"/>
  <c r="N190" i="6"/>
  <c r="M190" i="6"/>
  <c r="L190" i="6"/>
  <c r="K190" i="6"/>
  <c r="J190" i="6"/>
  <c r="I190" i="6"/>
  <c r="H190" i="6"/>
  <c r="G190" i="6"/>
  <c r="F190" i="6"/>
  <c r="E190" i="6"/>
  <c r="D190" i="6"/>
  <c r="D107" i="6"/>
  <c r="C190" i="6"/>
  <c r="C107" i="6"/>
  <c r="B190" i="6"/>
  <c r="B107" i="6"/>
  <c r="AA189" i="6"/>
  <c r="Z189" i="6"/>
  <c r="Y189" i="6"/>
  <c r="X189" i="6"/>
  <c r="W189" i="6"/>
  <c r="V189" i="6"/>
  <c r="U189" i="6"/>
  <c r="T189" i="6"/>
  <c r="S189" i="6"/>
  <c r="R189" i="6"/>
  <c r="Q189" i="6"/>
  <c r="P189" i="6"/>
  <c r="O107" i="6"/>
  <c r="O189" i="6"/>
  <c r="N189" i="6"/>
  <c r="M189" i="6"/>
  <c r="L189" i="6"/>
  <c r="K189" i="6"/>
  <c r="J189" i="6"/>
  <c r="I189" i="6"/>
  <c r="H189" i="6"/>
  <c r="G189" i="6"/>
  <c r="F189" i="6"/>
  <c r="E189" i="6"/>
  <c r="D189" i="6"/>
  <c r="D106" i="6"/>
  <c r="C189" i="6"/>
  <c r="C106" i="6"/>
  <c r="B189" i="6"/>
  <c r="B106" i="6"/>
  <c r="AA188" i="6"/>
  <c r="Z188" i="6"/>
  <c r="Y188" i="6"/>
  <c r="X188" i="6"/>
  <c r="W188" i="6"/>
  <c r="V188" i="6"/>
  <c r="U188" i="6"/>
  <c r="T188" i="6"/>
  <c r="S188" i="6"/>
  <c r="R188" i="6"/>
  <c r="Q188" i="6"/>
  <c r="P188" i="6"/>
  <c r="O188" i="6"/>
  <c r="N188" i="6"/>
  <c r="M188" i="6"/>
  <c r="L188" i="6"/>
  <c r="K188" i="6"/>
  <c r="J188" i="6"/>
  <c r="I188" i="6"/>
  <c r="H188" i="6"/>
  <c r="G188" i="6"/>
  <c r="F188" i="6"/>
  <c r="E188" i="6"/>
  <c r="D188" i="6"/>
  <c r="D105" i="6"/>
  <c r="C188" i="6"/>
  <c r="C105" i="6"/>
  <c r="B188" i="6"/>
  <c r="B105" i="6"/>
  <c r="AA187" i="6"/>
  <c r="Z187" i="6"/>
  <c r="Y187" i="6"/>
  <c r="X187" i="6"/>
  <c r="W187" i="6"/>
  <c r="V187" i="6"/>
  <c r="U187" i="6"/>
  <c r="T187" i="6"/>
  <c r="S187" i="6"/>
  <c r="R187" i="6"/>
  <c r="Q187" i="6"/>
  <c r="P187" i="6"/>
  <c r="O187" i="6"/>
  <c r="N187" i="6"/>
  <c r="M187" i="6"/>
  <c r="L187" i="6"/>
  <c r="K187" i="6"/>
  <c r="J187" i="6"/>
  <c r="I187" i="6"/>
  <c r="H187" i="6"/>
  <c r="G187" i="6"/>
  <c r="F187" i="6"/>
  <c r="E187" i="6"/>
  <c r="D187" i="6"/>
  <c r="D104" i="6"/>
  <c r="C187" i="6"/>
  <c r="C104" i="6"/>
  <c r="B187" i="6"/>
  <c r="B104" i="6"/>
  <c r="AA186" i="6"/>
  <c r="Z186" i="6"/>
  <c r="Y186" i="6"/>
  <c r="X186" i="6"/>
  <c r="W186" i="6"/>
  <c r="V186" i="6"/>
  <c r="U186" i="6"/>
  <c r="T186" i="6"/>
  <c r="S186" i="6"/>
  <c r="R186" i="6"/>
  <c r="Q186" i="6"/>
  <c r="P186" i="6"/>
  <c r="O186" i="6"/>
  <c r="N186" i="6"/>
  <c r="M186" i="6"/>
  <c r="L186" i="6"/>
  <c r="K186" i="6"/>
  <c r="J186" i="6"/>
  <c r="I186" i="6"/>
  <c r="H186" i="6"/>
  <c r="G186" i="6"/>
  <c r="F186" i="6"/>
  <c r="E186" i="6"/>
  <c r="D186" i="6"/>
  <c r="D103" i="6"/>
  <c r="C186" i="6"/>
  <c r="C103" i="6"/>
  <c r="B186" i="6"/>
  <c r="B103" i="6"/>
  <c r="AA185" i="6"/>
  <c r="Z185" i="6"/>
  <c r="Y185" i="6"/>
  <c r="X185" i="6"/>
  <c r="W185" i="6"/>
  <c r="V185" i="6"/>
  <c r="U185" i="6"/>
  <c r="T185" i="6"/>
  <c r="S185" i="6"/>
  <c r="R185" i="6"/>
  <c r="Q185" i="6"/>
  <c r="P185" i="6"/>
  <c r="O185" i="6"/>
  <c r="N185" i="6"/>
  <c r="M185" i="6"/>
  <c r="L185" i="6"/>
  <c r="K185" i="6"/>
  <c r="J185" i="6"/>
  <c r="I185" i="6"/>
  <c r="H185" i="6"/>
  <c r="G185" i="6"/>
  <c r="F185" i="6"/>
  <c r="E185" i="6"/>
  <c r="D185" i="6"/>
  <c r="D102" i="6"/>
  <c r="C185" i="6"/>
  <c r="C102" i="6"/>
  <c r="B185" i="6"/>
  <c r="B102" i="6"/>
  <c r="Y184" i="6"/>
  <c r="AA184" i="6"/>
  <c r="Z184" i="6"/>
  <c r="X184" i="6"/>
  <c r="W184" i="6"/>
  <c r="V184" i="6"/>
  <c r="U184" i="6"/>
  <c r="T184" i="6"/>
  <c r="S184" i="6"/>
  <c r="R184" i="6"/>
  <c r="Q184" i="6"/>
  <c r="P184" i="6"/>
  <c r="O184" i="6"/>
  <c r="N184" i="6"/>
  <c r="M184" i="6"/>
  <c r="L184" i="6"/>
  <c r="K184" i="6"/>
  <c r="J184" i="6"/>
  <c r="I184" i="6"/>
  <c r="H184" i="6"/>
  <c r="G184" i="6"/>
  <c r="F184" i="6"/>
  <c r="E184" i="6"/>
  <c r="D184" i="6"/>
  <c r="D101" i="6"/>
  <c r="C184" i="6"/>
  <c r="C101" i="6"/>
  <c r="B184" i="6"/>
  <c r="B101" i="6"/>
  <c r="AA183" i="6"/>
  <c r="Z183" i="6"/>
  <c r="Y183" i="6"/>
  <c r="X183" i="6"/>
  <c r="W183" i="6"/>
  <c r="V183" i="6"/>
  <c r="U183" i="6"/>
  <c r="T183" i="6"/>
  <c r="S183" i="6"/>
  <c r="R183" i="6"/>
  <c r="Q183" i="6"/>
  <c r="P183" i="6"/>
  <c r="O183" i="6"/>
  <c r="N183" i="6"/>
  <c r="M183" i="6"/>
  <c r="L183" i="6"/>
  <c r="K183" i="6"/>
  <c r="J183" i="6"/>
  <c r="I101" i="6"/>
  <c r="I183" i="6"/>
  <c r="H183" i="6"/>
  <c r="G183" i="6"/>
  <c r="E183" i="6"/>
  <c r="F183" i="6"/>
  <c r="D183" i="6"/>
  <c r="D100" i="6"/>
  <c r="C183" i="6"/>
  <c r="C100" i="6"/>
  <c r="B183" i="6"/>
  <c r="B100" i="6"/>
  <c r="F100" i="6"/>
  <c r="AA182" i="6"/>
  <c r="Z182" i="6"/>
  <c r="Y182" i="6"/>
  <c r="X182" i="6"/>
  <c r="W182" i="6"/>
  <c r="V182" i="6"/>
  <c r="U182" i="6"/>
  <c r="T182" i="6"/>
  <c r="S182" i="6"/>
  <c r="R182" i="6"/>
  <c r="Q182" i="6"/>
  <c r="P182" i="6"/>
  <c r="O182" i="6"/>
  <c r="N182" i="6"/>
  <c r="M182" i="6"/>
  <c r="L182" i="6"/>
  <c r="K182" i="6"/>
  <c r="J182" i="6"/>
  <c r="I182" i="6"/>
  <c r="H182" i="6"/>
  <c r="G182" i="6"/>
  <c r="F182" i="6"/>
  <c r="E182" i="6"/>
  <c r="D182" i="6"/>
  <c r="E99" i="6"/>
  <c r="D99" i="6"/>
  <c r="C182" i="6"/>
  <c r="C99" i="6"/>
  <c r="B182" i="6"/>
  <c r="B99" i="6"/>
  <c r="AA181" i="6"/>
  <c r="Z181" i="6"/>
  <c r="Y181" i="6"/>
  <c r="X181" i="6"/>
  <c r="W181" i="6"/>
  <c r="V181" i="6"/>
  <c r="U181" i="6"/>
  <c r="T181" i="6"/>
  <c r="S181" i="6"/>
  <c r="R181" i="6"/>
  <c r="Q181" i="6"/>
  <c r="P181" i="6"/>
  <c r="O181" i="6"/>
  <c r="N181" i="6"/>
  <c r="M181" i="6"/>
  <c r="L181" i="6"/>
  <c r="K181" i="6"/>
  <c r="J181" i="6"/>
  <c r="I181" i="6"/>
  <c r="H181" i="6"/>
  <c r="G181" i="6"/>
  <c r="F181" i="6"/>
  <c r="E181" i="6"/>
  <c r="D181" i="6"/>
  <c r="D98" i="6"/>
  <c r="C181" i="6"/>
  <c r="B181" i="6"/>
  <c r="B98" i="6"/>
  <c r="AA98" i="6"/>
  <c r="Z98" i="6"/>
  <c r="Y98" i="6"/>
  <c r="X98" i="6"/>
  <c r="W98" i="6"/>
  <c r="V98" i="6"/>
  <c r="U98" i="6"/>
  <c r="T98" i="6"/>
  <c r="S98" i="6"/>
  <c r="R98" i="6"/>
  <c r="P180" i="6"/>
  <c r="Q180" i="6"/>
  <c r="R180" i="6"/>
  <c r="S180" i="6"/>
  <c r="T180" i="6"/>
  <c r="U180" i="6"/>
  <c r="V180" i="6"/>
  <c r="W180" i="6"/>
  <c r="X180" i="6"/>
  <c r="Y180" i="6"/>
  <c r="Z180" i="6"/>
  <c r="AA180" i="6"/>
  <c r="O180" i="6"/>
  <c r="N180" i="6"/>
  <c r="M180" i="6"/>
  <c r="L180" i="6"/>
  <c r="K180" i="6"/>
  <c r="J180" i="6"/>
  <c r="I97" i="6"/>
  <c r="I180" i="6"/>
  <c r="H180" i="6"/>
  <c r="G180" i="6"/>
  <c r="F180" i="6"/>
  <c r="E180" i="6"/>
  <c r="D180" i="6"/>
  <c r="C180" i="6"/>
  <c r="B180" i="6"/>
  <c r="F99" i="6"/>
  <c r="G99" i="6"/>
  <c r="H99" i="6"/>
  <c r="I99" i="6"/>
  <c r="J99" i="6"/>
  <c r="K99" i="6"/>
  <c r="L99" i="6"/>
  <c r="M99" i="6"/>
  <c r="N99" i="6"/>
  <c r="O99" i="6"/>
  <c r="P99" i="6"/>
  <c r="Q99" i="6"/>
  <c r="R99" i="6"/>
  <c r="S99" i="6"/>
  <c r="T99" i="6"/>
  <c r="U99" i="6"/>
  <c r="V99" i="6"/>
  <c r="W99" i="6"/>
  <c r="X99" i="6"/>
  <c r="Y99" i="6"/>
  <c r="Z99" i="6"/>
  <c r="AA99" i="6"/>
  <c r="B97" i="6"/>
  <c r="C246" i="6"/>
  <c r="D246" i="6"/>
  <c r="E246" i="6"/>
  <c r="F246" i="6"/>
  <c r="G246" i="6"/>
  <c r="H246" i="6"/>
  <c r="I246" i="6"/>
  <c r="J246" i="6"/>
  <c r="K246" i="6"/>
  <c r="L246" i="6"/>
  <c r="M246" i="6"/>
  <c r="N246" i="6"/>
  <c r="O246" i="6"/>
  <c r="P246" i="6"/>
  <c r="Q246" i="6"/>
  <c r="R246" i="6"/>
  <c r="S246" i="6"/>
  <c r="T246" i="6"/>
  <c r="U246" i="6"/>
  <c r="V246" i="6"/>
  <c r="W246" i="6"/>
  <c r="X246" i="6"/>
  <c r="Y246" i="6"/>
  <c r="Z246" i="6"/>
  <c r="AA246" i="6"/>
  <c r="C247" i="6"/>
  <c r="D247" i="6"/>
  <c r="E247" i="6"/>
  <c r="F247" i="6"/>
  <c r="G247" i="6"/>
  <c r="H247" i="6"/>
  <c r="I247" i="6"/>
  <c r="J247" i="6"/>
  <c r="K247" i="6"/>
  <c r="L247" i="6"/>
  <c r="M247" i="6"/>
  <c r="N247" i="6"/>
  <c r="O247" i="6"/>
  <c r="P247" i="6"/>
  <c r="Q247" i="6"/>
  <c r="R247" i="6"/>
  <c r="S247" i="6"/>
  <c r="T247" i="6"/>
  <c r="U247" i="6"/>
  <c r="V247" i="6"/>
  <c r="W247" i="6"/>
  <c r="X247" i="6"/>
  <c r="Y247" i="6"/>
  <c r="Z247" i="6"/>
  <c r="AA247" i="6"/>
  <c r="C248" i="6"/>
  <c r="D248" i="6"/>
  <c r="F248" i="6"/>
  <c r="G248" i="6"/>
  <c r="H248" i="6"/>
  <c r="I248" i="6"/>
  <c r="J248" i="6"/>
  <c r="K248" i="6"/>
  <c r="L248" i="6"/>
  <c r="M248" i="6"/>
  <c r="N248" i="6"/>
  <c r="O248" i="6"/>
  <c r="P248" i="6"/>
  <c r="Q248" i="6"/>
  <c r="R248" i="6"/>
  <c r="S248" i="6"/>
  <c r="T248" i="6"/>
  <c r="U248" i="6"/>
  <c r="V248" i="6"/>
  <c r="W248" i="6"/>
  <c r="X248" i="6"/>
  <c r="Y248" i="6"/>
  <c r="Z248" i="6"/>
  <c r="AA248" i="6"/>
  <c r="C97" i="6"/>
  <c r="D97" i="6"/>
  <c r="E97" i="6"/>
  <c r="F97" i="6"/>
  <c r="G97" i="6"/>
  <c r="H97" i="6"/>
  <c r="J97" i="6"/>
  <c r="K97" i="6"/>
  <c r="L97" i="6"/>
  <c r="M97" i="6"/>
  <c r="N97" i="6"/>
  <c r="O97" i="6"/>
  <c r="P97" i="6"/>
  <c r="Q97" i="6"/>
  <c r="R97" i="6"/>
  <c r="S97" i="6"/>
  <c r="T97" i="6"/>
  <c r="U97" i="6"/>
  <c r="V97" i="6"/>
  <c r="W97" i="6"/>
  <c r="X97" i="6"/>
  <c r="Y97" i="6"/>
  <c r="Z97" i="6"/>
  <c r="AA97" i="6"/>
  <c r="C98" i="6"/>
  <c r="E98" i="6"/>
  <c r="F98" i="6"/>
  <c r="G98" i="6"/>
  <c r="H98" i="6"/>
  <c r="I98" i="6"/>
  <c r="J98" i="6"/>
  <c r="K98" i="6"/>
  <c r="L98" i="6"/>
  <c r="M98" i="6"/>
  <c r="N98" i="6"/>
  <c r="O98" i="6"/>
  <c r="P98" i="6"/>
  <c r="Q98" i="6"/>
  <c r="E100" i="6"/>
  <c r="G100" i="6"/>
  <c r="H100" i="6"/>
  <c r="I100" i="6"/>
  <c r="J100" i="6"/>
  <c r="K100" i="6"/>
  <c r="L100" i="6"/>
  <c r="M100" i="6"/>
  <c r="N100" i="6"/>
  <c r="O100" i="6"/>
  <c r="P100" i="6"/>
  <c r="Q100" i="6"/>
  <c r="R100" i="6"/>
  <c r="S100" i="6"/>
  <c r="T100" i="6"/>
  <c r="U100" i="6"/>
  <c r="V100" i="6"/>
  <c r="W100" i="6"/>
  <c r="X100" i="6"/>
  <c r="Y100" i="6"/>
  <c r="Z100" i="6"/>
  <c r="AA100" i="6"/>
  <c r="E101" i="6"/>
  <c r="F101" i="6"/>
  <c r="G101" i="6"/>
  <c r="H101" i="6"/>
  <c r="J101" i="6"/>
  <c r="K101" i="6"/>
  <c r="L101" i="6"/>
  <c r="M101" i="6"/>
  <c r="N101" i="6"/>
  <c r="O101" i="6"/>
  <c r="P101" i="6"/>
  <c r="Q101" i="6"/>
  <c r="R101" i="6"/>
  <c r="S101" i="6"/>
  <c r="T101" i="6"/>
  <c r="U101" i="6"/>
  <c r="V101" i="6"/>
  <c r="W101" i="6"/>
  <c r="X101" i="6"/>
  <c r="Y101" i="6"/>
  <c r="Z101" i="6"/>
  <c r="AA101" i="6"/>
  <c r="E102" i="6"/>
  <c r="F102" i="6"/>
  <c r="G102" i="6"/>
  <c r="H102" i="6"/>
  <c r="I102" i="6"/>
  <c r="J102" i="6"/>
  <c r="K102" i="6"/>
  <c r="L102" i="6"/>
  <c r="M102" i="6"/>
  <c r="N102" i="6"/>
  <c r="O102" i="6"/>
  <c r="P102" i="6"/>
  <c r="Q102" i="6"/>
  <c r="R102" i="6"/>
  <c r="S102" i="6"/>
  <c r="T102" i="6"/>
  <c r="U102" i="6"/>
  <c r="V102" i="6"/>
  <c r="W102" i="6"/>
  <c r="X102" i="6"/>
  <c r="Y102" i="6"/>
  <c r="Z102" i="6"/>
  <c r="AA102" i="6"/>
  <c r="E103" i="6"/>
  <c r="F103" i="6"/>
  <c r="G103" i="6"/>
  <c r="H103" i="6"/>
  <c r="I103" i="6"/>
  <c r="J103" i="6"/>
  <c r="K103" i="6"/>
  <c r="L103" i="6"/>
  <c r="M103" i="6"/>
  <c r="N103" i="6"/>
  <c r="O103" i="6"/>
  <c r="Q103" i="6"/>
  <c r="R103" i="6"/>
  <c r="S103" i="6"/>
  <c r="T103" i="6"/>
  <c r="U103" i="6"/>
  <c r="V103" i="6"/>
  <c r="W103" i="6"/>
  <c r="X103" i="6"/>
  <c r="Y103" i="6"/>
  <c r="Z103" i="6"/>
  <c r="AA103" i="6"/>
  <c r="E104" i="6"/>
  <c r="F104" i="6"/>
  <c r="G104" i="6"/>
  <c r="H104" i="6"/>
  <c r="I104" i="6"/>
  <c r="J104" i="6"/>
  <c r="K104" i="6"/>
  <c r="L104" i="6"/>
  <c r="M104" i="6"/>
  <c r="N104" i="6"/>
  <c r="O104" i="6"/>
  <c r="P104" i="6"/>
  <c r="Q104" i="6"/>
  <c r="R104" i="6"/>
  <c r="S104" i="6"/>
  <c r="T104" i="6"/>
  <c r="U104" i="6"/>
  <c r="V104" i="6"/>
  <c r="W104" i="6"/>
  <c r="X104" i="6"/>
  <c r="Y104" i="6"/>
  <c r="Z104" i="6"/>
  <c r="AA104" i="6"/>
  <c r="E105" i="6"/>
  <c r="F105" i="6"/>
  <c r="G105" i="6"/>
  <c r="H105" i="6"/>
  <c r="I105" i="6"/>
  <c r="J105" i="6"/>
  <c r="K105" i="6"/>
  <c r="L105" i="6"/>
  <c r="M105" i="6"/>
  <c r="N105" i="6"/>
  <c r="O105" i="6"/>
  <c r="P105" i="6"/>
  <c r="Q105" i="6"/>
  <c r="R105" i="6"/>
  <c r="S105" i="6"/>
  <c r="T105" i="6"/>
  <c r="U105" i="6"/>
  <c r="V105" i="6"/>
  <c r="W105" i="6"/>
  <c r="X105" i="6"/>
  <c r="Y105" i="6"/>
  <c r="Z105" i="6"/>
  <c r="AA105" i="6"/>
  <c r="E106" i="6"/>
  <c r="F106" i="6"/>
  <c r="G106" i="6"/>
  <c r="H106" i="6"/>
  <c r="I106" i="6"/>
  <c r="J106" i="6"/>
  <c r="K106" i="6"/>
  <c r="L106" i="6"/>
  <c r="M106" i="6"/>
  <c r="N106" i="6"/>
  <c r="O106" i="6"/>
  <c r="P106" i="6"/>
  <c r="Q106" i="6"/>
  <c r="R106" i="6"/>
  <c r="S106" i="6"/>
  <c r="T106" i="6"/>
  <c r="U106" i="6"/>
  <c r="V106" i="6"/>
  <c r="W106" i="6"/>
  <c r="X106" i="6"/>
  <c r="Y106" i="6"/>
  <c r="Z106" i="6"/>
  <c r="AA106" i="6"/>
  <c r="E107" i="6"/>
  <c r="F107" i="6"/>
  <c r="G107" i="6"/>
  <c r="H107" i="6"/>
  <c r="I107" i="6"/>
  <c r="J107" i="6"/>
  <c r="K107" i="6"/>
  <c r="L107" i="6"/>
  <c r="M107" i="6"/>
  <c r="N107" i="6"/>
  <c r="P107" i="6"/>
  <c r="Q107" i="6"/>
  <c r="R107" i="6"/>
  <c r="S107" i="6"/>
  <c r="T107" i="6"/>
  <c r="U107" i="6"/>
  <c r="V107" i="6"/>
  <c r="W107" i="6"/>
  <c r="X107" i="6"/>
  <c r="Y107" i="6"/>
  <c r="Z107" i="6"/>
  <c r="AA107" i="6"/>
  <c r="E108" i="6"/>
  <c r="F108" i="6"/>
  <c r="G108" i="6"/>
  <c r="H108" i="6"/>
  <c r="I108" i="6"/>
  <c r="J108" i="6"/>
  <c r="K108" i="6"/>
  <c r="L108" i="6"/>
  <c r="M108" i="6"/>
  <c r="N108" i="6"/>
  <c r="E109" i="6"/>
  <c r="F109" i="6"/>
  <c r="G109" i="6"/>
  <c r="H109" i="6"/>
  <c r="I109" i="6"/>
  <c r="J109" i="6"/>
  <c r="K109" i="6"/>
  <c r="L109" i="6"/>
  <c r="M109" i="6"/>
  <c r="N109" i="6"/>
  <c r="O109" i="6"/>
  <c r="P109" i="6"/>
  <c r="Q109" i="6"/>
  <c r="R109" i="6"/>
  <c r="S109" i="6"/>
  <c r="T109" i="6"/>
  <c r="U109" i="6"/>
  <c r="V109" i="6"/>
  <c r="W109" i="6"/>
  <c r="X109" i="6"/>
  <c r="Y109" i="6"/>
  <c r="Z109" i="6"/>
  <c r="AA109" i="6"/>
  <c r="E110" i="6"/>
  <c r="F110" i="6"/>
  <c r="G110" i="6"/>
  <c r="H110" i="6"/>
  <c r="I110" i="6"/>
  <c r="J110" i="6"/>
  <c r="K110" i="6"/>
  <c r="L110" i="6"/>
  <c r="M110" i="6"/>
  <c r="N110" i="6"/>
  <c r="O110" i="6"/>
  <c r="P110" i="6"/>
  <c r="Q110" i="6"/>
  <c r="R110" i="6"/>
  <c r="S110" i="6"/>
  <c r="T110" i="6"/>
  <c r="U110" i="6"/>
  <c r="V110" i="6"/>
  <c r="W110" i="6"/>
  <c r="X110" i="6"/>
  <c r="Y110" i="6"/>
  <c r="Z110" i="6"/>
  <c r="AA110" i="6"/>
  <c r="E111" i="6"/>
  <c r="F111" i="6"/>
  <c r="G111" i="6"/>
  <c r="H111" i="6"/>
  <c r="I111" i="6"/>
  <c r="J111" i="6"/>
  <c r="K111" i="6"/>
  <c r="L111" i="6"/>
  <c r="M111" i="6"/>
  <c r="N111" i="6"/>
  <c r="O111" i="6"/>
  <c r="P111" i="6"/>
  <c r="Q111" i="6"/>
  <c r="R111" i="6"/>
  <c r="S111" i="6"/>
  <c r="T111" i="6"/>
  <c r="U111" i="6"/>
  <c r="V111" i="6"/>
  <c r="W111" i="6"/>
  <c r="X111" i="6"/>
  <c r="Y111" i="6"/>
  <c r="Z111" i="6"/>
  <c r="AA111" i="6"/>
  <c r="E112" i="6"/>
  <c r="F112" i="6"/>
  <c r="G112" i="6"/>
  <c r="H112" i="6"/>
  <c r="I112" i="6"/>
  <c r="J112" i="6"/>
  <c r="K112" i="6"/>
  <c r="L112" i="6"/>
  <c r="M112" i="6"/>
  <c r="N112" i="6"/>
  <c r="O112" i="6"/>
  <c r="P112" i="6"/>
  <c r="Q112" i="6"/>
  <c r="R112" i="6"/>
  <c r="S112" i="6"/>
  <c r="T112" i="6"/>
  <c r="U112" i="6"/>
  <c r="V112" i="6"/>
  <c r="W112" i="6"/>
  <c r="X112" i="6"/>
  <c r="Y112" i="6"/>
  <c r="Z112" i="6"/>
  <c r="AA112" i="6"/>
  <c r="E113" i="6"/>
  <c r="F113" i="6"/>
  <c r="G113" i="6"/>
  <c r="H113" i="6"/>
  <c r="I113" i="6"/>
  <c r="J113" i="6"/>
  <c r="K113" i="6"/>
  <c r="L113" i="6"/>
  <c r="M113" i="6"/>
  <c r="N113" i="6"/>
  <c r="O113" i="6"/>
  <c r="P113" i="6"/>
  <c r="Q113" i="6"/>
  <c r="R113" i="6"/>
  <c r="S113" i="6"/>
  <c r="T113" i="6"/>
  <c r="U113" i="6"/>
  <c r="V113" i="6"/>
  <c r="W113" i="6"/>
  <c r="X113" i="6"/>
  <c r="Y113" i="6"/>
  <c r="Z113" i="6"/>
  <c r="AA113" i="6"/>
  <c r="E114" i="6"/>
  <c r="F114" i="6"/>
  <c r="G114" i="6"/>
  <c r="H114" i="6"/>
  <c r="I114" i="6"/>
  <c r="J114" i="6"/>
  <c r="K114" i="6"/>
  <c r="L114" i="6"/>
  <c r="M114" i="6"/>
  <c r="N114" i="6"/>
  <c r="O114" i="6"/>
  <c r="P114" i="6"/>
  <c r="Q114" i="6"/>
  <c r="R114" i="6"/>
  <c r="S114" i="6"/>
  <c r="T114" i="6"/>
  <c r="U114" i="6"/>
  <c r="V114" i="6"/>
  <c r="W114" i="6"/>
  <c r="X114" i="6"/>
  <c r="Y114" i="6"/>
  <c r="Z114" i="6"/>
  <c r="AA114" i="6"/>
  <c r="E115" i="6"/>
  <c r="F115" i="6"/>
  <c r="G115" i="6"/>
  <c r="H115" i="6"/>
  <c r="I115" i="6"/>
  <c r="J115" i="6"/>
  <c r="K115" i="6"/>
  <c r="L115" i="6"/>
  <c r="M115" i="6"/>
  <c r="N115" i="6"/>
  <c r="O115" i="6"/>
  <c r="P115" i="6"/>
  <c r="Q115" i="6"/>
  <c r="R115" i="6"/>
  <c r="S115" i="6"/>
  <c r="T115" i="6"/>
  <c r="U115" i="6"/>
  <c r="V115" i="6"/>
  <c r="W115" i="6"/>
  <c r="X115" i="6"/>
  <c r="Y115" i="6"/>
  <c r="Z115" i="6"/>
  <c r="AA115" i="6"/>
  <c r="E116" i="6"/>
  <c r="F116" i="6"/>
  <c r="G116" i="6"/>
  <c r="H116" i="6"/>
  <c r="I116" i="6"/>
  <c r="J116" i="6"/>
  <c r="K116" i="6"/>
  <c r="L116" i="6"/>
  <c r="M116" i="6"/>
  <c r="N116" i="6"/>
  <c r="O116" i="6"/>
  <c r="P116" i="6"/>
  <c r="Q116" i="6"/>
  <c r="R116" i="6"/>
  <c r="S116" i="6"/>
  <c r="T116" i="6"/>
  <c r="U116" i="6"/>
  <c r="V116" i="6"/>
  <c r="W116" i="6"/>
  <c r="X116" i="6"/>
  <c r="Y116" i="6"/>
  <c r="Z116" i="6"/>
  <c r="AA116" i="6"/>
  <c r="E117" i="6"/>
  <c r="F117" i="6"/>
  <c r="G117" i="6"/>
  <c r="H117" i="6"/>
  <c r="I117" i="6"/>
  <c r="J117" i="6"/>
  <c r="K117" i="6"/>
  <c r="L117" i="6"/>
  <c r="M117" i="6"/>
  <c r="N117" i="6"/>
  <c r="O117" i="6"/>
  <c r="P117" i="6"/>
  <c r="Q117" i="6"/>
  <c r="R117" i="6"/>
  <c r="S117" i="6"/>
  <c r="T117" i="6"/>
  <c r="U117" i="6"/>
  <c r="V117" i="6"/>
  <c r="W117" i="6"/>
  <c r="X117" i="6"/>
  <c r="Y117" i="6"/>
  <c r="Z117" i="6"/>
  <c r="AA117" i="6"/>
  <c r="D118" i="6"/>
  <c r="E118" i="6"/>
  <c r="F118" i="6"/>
  <c r="G118" i="6"/>
  <c r="H118" i="6"/>
  <c r="I118" i="6"/>
  <c r="J118" i="6"/>
  <c r="K118" i="6"/>
  <c r="L118" i="6"/>
  <c r="M118" i="6"/>
  <c r="N118" i="6"/>
  <c r="O118" i="6"/>
  <c r="P118" i="6"/>
  <c r="Q118" i="6"/>
  <c r="R118" i="6"/>
  <c r="S118" i="6"/>
  <c r="T118" i="6"/>
  <c r="U118" i="6"/>
  <c r="V118" i="6"/>
  <c r="W118" i="6"/>
  <c r="X118" i="6"/>
  <c r="Y118" i="6"/>
  <c r="Z118" i="6"/>
  <c r="E119" i="6"/>
  <c r="F119" i="6"/>
  <c r="G119" i="6"/>
  <c r="H119" i="6"/>
  <c r="I119" i="6"/>
  <c r="J119" i="6"/>
  <c r="K119" i="6"/>
  <c r="L119" i="6"/>
  <c r="M119" i="6"/>
  <c r="N119" i="6"/>
  <c r="O119" i="6"/>
  <c r="P119" i="6"/>
  <c r="Q119" i="6"/>
  <c r="R119" i="6"/>
  <c r="S119" i="6"/>
  <c r="T119" i="6"/>
  <c r="U119" i="6"/>
  <c r="V119" i="6"/>
  <c r="W119" i="6"/>
  <c r="X119" i="6"/>
  <c r="Y119" i="6"/>
  <c r="Z119" i="6"/>
  <c r="E120" i="6"/>
  <c r="F120" i="6"/>
  <c r="G120" i="6"/>
  <c r="H120" i="6"/>
  <c r="I120" i="6"/>
  <c r="J120" i="6"/>
  <c r="K120" i="6"/>
  <c r="L120" i="6"/>
  <c r="M120" i="6"/>
  <c r="N120" i="6"/>
  <c r="O120" i="6"/>
  <c r="P120" i="6"/>
  <c r="Q120" i="6"/>
  <c r="R120" i="6"/>
  <c r="S120" i="6"/>
  <c r="T120" i="6"/>
  <c r="U120" i="6"/>
  <c r="V120" i="6"/>
  <c r="W120" i="6"/>
  <c r="X120" i="6"/>
  <c r="Y120" i="6"/>
  <c r="Z120" i="6"/>
  <c r="AA120" i="6"/>
  <c r="D121" i="6"/>
  <c r="E121" i="6"/>
  <c r="F121" i="6"/>
  <c r="G121" i="6"/>
  <c r="H121" i="6"/>
  <c r="I121" i="6"/>
  <c r="J121" i="6"/>
  <c r="K121" i="6"/>
  <c r="L121" i="6"/>
  <c r="M121" i="6"/>
  <c r="N121" i="6"/>
  <c r="O121" i="6"/>
  <c r="P121" i="6"/>
  <c r="Q121" i="6"/>
  <c r="R121" i="6"/>
  <c r="S121" i="6"/>
  <c r="T121" i="6"/>
  <c r="U121" i="6"/>
  <c r="V121" i="6"/>
  <c r="W121" i="6"/>
  <c r="X121" i="6"/>
  <c r="Y121" i="6"/>
  <c r="Z121" i="6"/>
  <c r="D122" i="6"/>
  <c r="E122" i="6"/>
  <c r="F122" i="6"/>
  <c r="G122" i="6"/>
  <c r="H122" i="6"/>
  <c r="I122" i="6"/>
  <c r="J122" i="6"/>
  <c r="K122" i="6"/>
  <c r="L122" i="6"/>
  <c r="M122" i="6"/>
  <c r="N122" i="6"/>
  <c r="O122" i="6"/>
  <c r="P122" i="6"/>
  <c r="Q122" i="6"/>
  <c r="R122" i="6"/>
  <c r="S122" i="6"/>
  <c r="T122" i="6"/>
  <c r="U122" i="6"/>
  <c r="V122" i="6"/>
  <c r="W122" i="6"/>
  <c r="X122" i="6"/>
  <c r="Y122" i="6"/>
  <c r="Z122" i="6"/>
  <c r="AA122" i="6"/>
  <c r="E123" i="6"/>
  <c r="G123" i="6"/>
  <c r="H123" i="6"/>
  <c r="I123" i="6"/>
  <c r="J123" i="6"/>
  <c r="K123" i="6"/>
  <c r="L123" i="6"/>
  <c r="M123" i="6"/>
  <c r="N123" i="6"/>
  <c r="O123" i="6"/>
  <c r="P123" i="6"/>
  <c r="Q123" i="6"/>
  <c r="R123" i="6"/>
  <c r="S123" i="6"/>
  <c r="T123" i="6"/>
  <c r="U123" i="6"/>
  <c r="V123" i="6"/>
  <c r="W123" i="6"/>
  <c r="X123" i="6"/>
  <c r="Y123" i="6"/>
  <c r="Z123" i="6"/>
  <c r="AA123" i="6"/>
  <c r="E124" i="6"/>
  <c r="F124" i="6"/>
  <c r="G124" i="6"/>
  <c r="H124" i="6"/>
  <c r="I124" i="6"/>
  <c r="J124" i="6"/>
  <c r="K124" i="6"/>
  <c r="L124" i="6"/>
  <c r="M124" i="6"/>
  <c r="N124" i="6"/>
  <c r="O124" i="6"/>
  <c r="P124" i="6"/>
  <c r="Q124" i="6"/>
  <c r="R124" i="6"/>
  <c r="S124" i="6"/>
  <c r="T124" i="6"/>
  <c r="U124" i="6"/>
  <c r="V124" i="6"/>
  <c r="W124" i="6"/>
  <c r="X124" i="6"/>
  <c r="Y124" i="6"/>
  <c r="Z124" i="6"/>
  <c r="AA124" i="6"/>
  <c r="E125" i="6"/>
  <c r="F125" i="6"/>
  <c r="G125" i="6"/>
  <c r="H125" i="6"/>
  <c r="I125" i="6"/>
  <c r="J125" i="6"/>
  <c r="K125" i="6"/>
  <c r="L125" i="6"/>
  <c r="M125" i="6"/>
  <c r="N125" i="6"/>
  <c r="O125" i="6"/>
  <c r="P125" i="6"/>
  <c r="Q125" i="6"/>
  <c r="R125" i="6"/>
  <c r="S125" i="6"/>
  <c r="T125" i="6"/>
  <c r="U125" i="6"/>
  <c r="V125" i="6"/>
  <c r="W125" i="6"/>
  <c r="X125" i="6"/>
  <c r="Y125" i="6"/>
  <c r="Z125" i="6"/>
  <c r="AA125" i="6"/>
  <c r="E126" i="6"/>
  <c r="F126" i="6"/>
  <c r="G126" i="6"/>
  <c r="H126" i="6"/>
  <c r="I126" i="6"/>
  <c r="J126" i="6"/>
  <c r="K126" i="6"/>
  <c r="L126" i="6"/>
  <c r="M126" i="6"/>
  <c r="N126" i="6"/>
  <c r="O126" i="6"/>
  <c r="P126" i="6"/>
  <c r="Q126" i="6"/>
  <c r="R126" i="6"/>
  <c r="S126" i="6"/>
  <c r="T126" i="6"/>
  <c r="U126" i="6"/>
  <c r="V126" i="6"/>
  <c r="W126" i="6"/>
  <c r="X126" i="6"/>
  <c r="Y126" i="6"/>
  <c r="Z126" i="6"/>
  <c r="AA126" i="6"/>
  <c r="E127" i="6"/>
  <c r="F127" i="6"/>
  <c r="G127" i="6"/>
  <c r="H127" i="6"/>
  <c r="I127" i="6"/>
  <c r="J127" i="6"/>
  <c r="K127" i="6"/>
  <c r="L127" i="6"/>
  <c r="M127" i="6"/>
  <c r="N127" i="6"/>
  <c r="O127" i="6"/>
  <c r="P127" i="6"/>
  <c r="Q127" i="6"/>
  <c r="R127" i="6"/>
  <c r="S127" i="6"/>
  <c r="T127" i="6"/>
  <c r="U127" i="6"/>
  <c r="V127" i="6"/>
  <c r="W127" i="6"/>
  <c r="X127" i="6"/>
  <c r="Y127" i="6"/>
  <c r="Z127" i="6"/>
  <c r="E128" i="6"/>
  <c r="F128" i="6"/>
  <c r="G128" i="6"/>
  <c r="H128" i="6"/>
  <c r="I128" i="6"/>
  <c r="J128" i="6"/>
  <c r="K128" i="6"/>
  <c r="L128" i="6"/>
  <c r="M128" i="6"/>
  <c r="N128" i="6"/>
  <c r="O128" i="6"/>
  <c r="P128" i="6"/>
  <c r="Q128" i="6"/>
  <c r="R128" i="6"/>
  <c r="S128" i="6"/>
  <c r="T128" i="6"/>
  <c r="U128" i="6"/>
  <c r="V128" i="6"/>
  <c r="W128" i="6"/>
  <c r="X128" i="6"/>
  <c r="Y128" i="6"/>
  <c r="Z128" i="6"/>
  <c r="E129" i="6"/>
  <c r="F129" i="6"/>
  <c r="G129" i="6"/>
  <c r="H129" i="6"/>
  <c r="I129" i="6"/>
  <c r="J129" i="6"/>
  <c r="K129" i="6"/>
  <c r="L129" i="6"/>
  <c r="M129" i="6"/>
  <c r="N129" i="6"/>
  <c r="O129" i="6"/>
  <c r="P129" i="6"/>
  <c r="Q129" i="6"/>
  <c r="R129" i="6"/>
  <c r="S129" i="6"/>
  <c r="T129" i="6"/>
  <c r="U129" i="6"/>
  <c r="V129" i="6"/>
  <c r="W129" i="6"/>
  <c r="X129" i="6"/>
  <c r="Y129" i="6"/>
  <c r="Z129" i="6"/>
  <c r="E130" i="6"/>
  <c r="F130" i="6"/>
  <c r="G130" i="6"/>
  <c r="H130" i="6"/>
  <c r="I130" i="6"/>
  <c r="J130" i="6"/>
  <c r="K130" i="6"/>
  <c r="L130" i="6"/>
  <c r="M130" i="6"/>
  <c r="N130" i="6"/>
  <c r="O130" i="6"/>
  <c r="P130" i="6"/>
  <c r="Q130" i="6"/>
  <c r="R130" i="6"/>
  <c r="S130" i="6"/>
  <c r="T130" i="6"/>
  <c r="U130" i="6"/>
  <c r="V130" i="6"/>
  <c r="W130" i="6"/>
  <c r="X130" i="6"/>
  <c r="Y130" i="6"/>
  <c r="Z130" i="6"/>
  <c r="E131" i="6"/>
  <c r="F131" i="6"/>
  <c r="G131" i="6"/>
  <c r="H131" i="6"/>
  <c r="I131" i="6"/>
  <c r="J131" i="6"/>
  <c r="K131" i="6"/>
  <c r="L131" i="6"/>
  <c r="M131" i="6"/>
  <c r="N131" i="6"/>
  <c r="O131" i="6"/>
  <c r="P131" i="6"/>
  <c r="Q131" i="6"/>
  <c r="R131" i="6"/>
  <c r="S131" i="6"/>
  <c r="T131" i="6"/>
  <c r="U131" i="6"/>
  <c r="V131" i="6"/>
  <c r="W131" i="6"/>
  <c r="X131" i="6"/>
  <c r="Y131" i="6"/>
  <c r="Z131" i="6"/>
  <c r="E132" i="6"/>
  <c r="F132" i="6"/>
  <c r="G132" i="6"/>
  <c r="H132" i="6"/>
  <c r="I132" i="6"/>
  <c r="J132" i="6"/>
  <c r="K132" i="6"/>
  <c r="L132" i="6"/>
  <c r="M132" i="6"/>
  <c r="N132" i="6"/>
  <c r="O132" i="6"/>
  <c r="P132" i="6"/>
  <c r="Q132" i="6"/>
  <c r="R132" i="6"/>
  <c r="S132" i="6"/>
  <c r="T132" i="6"/>
  <c r="U132" i="6"/>
  <c r="V132" i="6"/>
  <c r="W132" i="6"/>
  <c r="X132" i="6"/>
  <c r="Y132" i="6"/>
  <c r="Z132" i="6"/>
  <c r="E133" i="6"/>
  <c r="F133" i="6"/>
  <c r="G133" i="6"/>
  <c r="H133" i="6"/>
  <c r="I133" i="6"/>
  <c r="J133" i="6"/>
  <c r="K133" i="6"/>
  <c r="L133" i="6"/>
  <c r="M133" i="6"/>
  <c r="N133" i="6"/>
  <c r="P133" i="6"/>
  <c r="Q133" i="6"/>
  <c r="R133" i="6"/>
  <c r="S133" i="6"/>
  <c r="T133" i="6"/>
  <c r="U133" i="6"/>
  <c r="V133" i="6"/>
  <c r="W133" i="6"/>
  <c r="X133" i="6"/>
  <c r="Y133" i="6"/>
  <c r="Z133" i="6"/>
  <c r="E134" i="6"/>
  <c r="F134" i="6"/>
  <c r="G134" i="6"/>
  <c r="H134" i="6"/>
  <c r="I134" i="6"/>
  <c r="J134" i="6"/>
  <c r="K134" i="6"/>
  <c r="L134" i="6"/>
  <c r="M134" i="6"/>
  <c r="N134" i="6"/>
  <c r="O134" i="6"/>
  <c r="P134" i="6"/>
  <c r="Q134" i="6"/>
  <c r="R134" i="6"/>
  <c r="S134" i="6"/>
  <c r="T134" i="6"/>
  <c r="U134" i="6"/>
  <c r="V134" i="6"/>
  <c r="W134" i="6"/>
  <c r="X134" i="6"/>
  <c r="Y134" i="6"/>
  <c r="Z134" i="6"/>
  <c r="E135" i="6"/>
  <c r="F135" i="6"/>
  <c r="G135" i="6"/>
  <c r="H135" i="6"/>
  <c r="I135" i="6"/>
  <c r="J135" i="6"/>
  <c r="K135" i="6"/>
  <c r="L135" i="6"/>
  <c r="M135" i="6"/>
  <c r="N135" i="6"/>
  <c r="O135" i="6"/>
  <c r="P135" i="6"/>
  <c r="Q135" i="6"/>
  <c r="R135" i="6"/>
  <c r="S135" i="6"/>
  <c r="T135" i="6"/>
  <c r="V135" i="6"/>
  <c r="W135" i="6"/>
  <c r="X135" i="6"/>
  <c r="Y135" i="6"/>
  <c r="C219" i="6"/>
  <c r="D219" i="6"/>
  <c r="E219" i="6"/>
  <c r="F219" i="6"/>
  <c r="G219" i="6"/>
  <c r="H219" i="6"/>
  <c r="I219" i="6"/>
  <c r="J219" i="6"/>
  <c r="K219" i="6"/>
  <c r="L219" i="6"/>
  <c r="M219" i="6"/>
  <c r="N219" i="6"/>
  <c r="O219" i="6"/>
  <c r="P219" i="6"/>
  <c r="Q219" i="6"/>
  <c r="R219" i="6"/>
  <c r="S219" i="6"/>
  <c r="T219" i="6"/>
  <c r="U219" i="6"/>
  <c r="V219" i="6"/>
  <c r="W219" i="6"/>
  <c r="X219" i="6"/>
  <c r="Y219" i="6"/>
  <c r="Z219" i="6"/>
  <c r="AA219" i="6"/>
  <c r="C220" i="6"/>
  <c r="D220" i="6"/>
  <c r="E220" i="6"/>
  <c r="F220" i="6"/>
  <c r="G220" i="6"/>
  <c r="H220" i="6"/>
  <c r="I220" i="6"/>
  <c r="J220" i="6"/>
  <c r="K220" i="6"/>
  <c r="L220" i="6"/>
  <c r="M220" i="6"/>
  <c r="N220" i="6"/>
  <c r="O220" i="6"/>
  <c r="P220" i="6"/>
  <c r="Q220" i="6"/>
  <c r="R220" i="6"/>
  <c r="S220" i="6"/>
  <c r="T220" i="6"/>
  <c r="U220" i="6"/>
  <c r="V220" i="6"/>
  <c r="W220" i="6"/>
  <c r="X220" i="6"/>
  <c r="Y220" i="6"/>
  <c r="Z220" i="6"/>
  <c r="AA220" i="6"/>
  <c r="C221" i="6"/>
  <c r="D221" i="6"/>
  <c r="E221" i="6"/>
  <c r="F221" i="6"/>
  <c r="G221" i="6"/>
  <c r="H221" i="6"/>
  <c r="I221" i="6"/>
  <c r="J221" i="6"/>
  <c r="K221" i="6"/>
  <c r="L221" i="6"/>
  <c r="M221" i="6"/>
  <c r="N221" i="6"/>
  <c r="O221" i="6"/>
  <c r="P221" i="6"/>
  <c r="Q221" i="6"/>
  <c r="R221" i="6"/>
  <c r="S221" i="6"/>
  <c r="T221" i="6"/>
  <c r="U221" i="6"/>
  <c r="V221" i="6"/>
  <c r="W221" i="6"/>
  <c r="X221" i="6"/>
  <c r="Y221" i="6"/>
  <c r="Z221" i="6"/>
  <c r="AA221" i="6"/>
  <c r="C222" i="6"/>
  <c r="D222" i="6"/>
  <c r="E222" i="6"/>
  <c r="F222" i="6"/>
  <c r="G222" i="6"/>
  <c r="H222" i="6"/>
  <c r="I222" i="6"/>
  <c r="J222" i="6"/>
  <c r="K222" i="6"/>
  <c r="L222" i="6"/>
  <c r="M222" i="6"/>
  <c r="N222" i="6"/>
  <c r="O222" i="6"/>
  <c r="P222" i="6"/>
  <c r="Q222" i="6"/>
  <c r="R222" i="6"/>
  <c r="S222" i="6"/>
  <c r="T222" i="6"/>
  <c r="U222" i="6"/>
  <c r="V222" i="6"/>
  <c r="W222" i="6"/>
  <c r="X222" i="6"/>
  <c r="Y222" i="6"/>
  <c r="Z222" i="6"/>
  <c r="AA222" i="6"/>
  <c r="C223" i="6"/>
  <c r="D223" i="6"/>
  <c r="E223" i="6"/>
  <c r="F223" i="6"/>
  <c r="G223" i="6"/>
  <c r="H223" i="6"/>
  <c r="I223" i="6"/>
  <c r="J223" i="6"/>
  <c r="K223" i="6"/>
  <c r="L223" i="6"/>
  <c r="M223" i="6"/>
  <c r="N223" i="6"/>
  <c r="O223" i="6"/>
  <c r="P223" i="6"/>
  <c r="Q223" i="6"/>
  <c r="R223" i="6"/>
  <c r="S223" i="6"/>
  <c r="T223" i="6"/>
  <c r="U223" i="6"/>
  <c r="V223" i="6"/>
  <c r="W223" i="6"/>
  <c r="X223" i="6"/>
  <c r="Y223" i="6"/>
  <c r="Z223" i="6"/>
  <c r="AA223" i="6"/>
  <c r="C224" i="6"/>
  <c r="D224" i="6"/>
  <c r="E224" i="6"/>
  <c r="F224" i="6"/>
  <c r="G224" i="6"/>
  <c r="H224" i="6"/>
  <c r="I224" i="6"/>
  <c r="J224" i="6"/>
  <c r="K224" i="6"/>
  <c r="L224" i="6"/>
  <c r="M224" i="6"/>
  <c r="N224" i="6"/>
  <c r="O224" i="6"/>
  <c r="P224" i="6"/>
  <c r="Q224" i="6"/>
  <c r="R224" i="6"/>
  <c r="S224" i="6"/>
  <c r="T224" i="6"/>
  <c r="U224" i="6"/>
  <c r="V224" i="6"/>
  <c r="W224" i="6"/>
  <c r="X224" i="6"/>
  <c r="Y224" i="6"/>
  <c r="Z224" i="6"/>
  <c r="AA224" i="6"/>
  <c r="C225" i="6"/>
  <c r="D225" i="6"/>
  <c r="E225" i="6"/>
  <c r="F225" i="6"/>
  <c r="G225" i="6"/>
  <c r="H225" i="6"/>
  <c r="I225" i="6"/>
  <c r="J225" i="6"/>
  <c r="K225" i="6"/>
  <c r="L225" i="6"/>
  <c r="M225" i="6"/>
  <c r="N225" i="6"/>
  <c r="O225" i="6"/>
  <c r="P225" i="6"/>
  <c r="Q225" i="6"/>
  <c r="R225" i="6"/>
  <c r="S225" i="6"/>
  <c r="T225" i="6"/>
  <c r="U225" i="6"/>
  <c r="V225" i="6"/>
  <c r="W225" i="6"/>
  <c r="X225" i="6"/>
  <c r="Y225" i="6"/>
  <c r="Z225" i="6"/>
  <c r="AA225" i="6"/>
  <c r="C226" i="6"/>
  <c r="D226" i="6"/>
  <c r="E226" i="6"/>
  <c r="F226" i="6"/>
  <c r="G226" i="6"/>
  <c r="H226" i="6"/>
  <c r="I226" i="6"/>
  <c r="J226" i="6"/>
  <c r="K226" i="6"/>
  <c r="L226" i="6"/>
  <c r="M226" i="6"/>
  <c r="N226" i="6"/>
  <c r="O226" i="6"/>
  <c r="P226" i="6"/>
  <c r="Q226" i="6"/>
  <c r="R226" i="6"/>
  <c r="S226" i="6"/>
  <c r="T226" i="6"/>
  <c r="U226" i="6"/>
  <c r="V226" i="6"/>
  <c r="W226" i="6"/>
  <c r="X226" i="6"/>
  <c r="Y226" i="6"/>
  <c r="Z226" i="6"/>
  <c r="AA226" i="6"/>
  <c r="C227" i="6"/>
  <c r="D227" i="6"/>
  <c r="E227" i="6"/>
  <c r="F227" i="6"/>
  <c r="G227" i="6"/>
  <c r="H227" i="6"/>
  <c r="I227" i="6"/>
  <c r="J227" i="6"/>
  <c r="K227" i="6"/>
  <c r="L227" i="6"/>
  <c r="M227" i="6"/>
  <c r="N227" i="6"/>
  <c r="O227" i="6"/>
  <c r="P227" i="6"/>
  <c r="Q227" i="6"/>
  <c r="R227" i="6"/>
  <c r="S227" i="6"/>
  <c r="T227" i="6"/>
  <c r="U227" i="6"/>
  <c r="V227" i="6"/>
  <c r="W227" i="6"/>
  <c r="X227" i="6"/>
  <c r="Y227" i="6"/>
  <c r="Z227" i="6"/>
  <c r="AA227" i="6"/>
  <c r="C228" i="6"/>
  <c r="D228" i="6"/>
  <c r="E228" i="6"/>
  <c r="F228" i="6"/>
  <c r="G228" i="6"/>
  <c r="H228" i="6"/>
  <c r="I228" i="6"/>
  <c r="J228" i="6"/>
  <c r="K228" i="6"/>
  <c r="L228" i="6"/>
  <c r="M228" i="6"/>
  <c r="N228" i="6"/>
  <c r="O228" i="6"/>
  <c r="P228" i="6"/>
  <c r="Q228" i="6"/>
  <c r="R228" i="6"/>
  <c r="S228" i="6"/>
  <c r="T228" i="6"/>
  <c r="U228" i="6"/>
  <c r="V228" i="6"/>
  <c r="W228" i="6"/>
  <c r="X228" i="6"/>
  <c r="Y228" i="6"/>
  <c r="Z228" i="6"/>
  <c r="AA228" i="6"/>
  <c r="C229" i="6"/>
  <c r="D229" i="6"/>
  <c r="E229" i="6"/>
  <c r="F229" i="6"/>
  <c r="G229" i="6"/>
  <c r="H229" i="6"/>
  <c r="I229" i="6"/>
  <c r="J229" i="6"/>
  <c r="K229" i="6"/>
  <c r="L229" i="6"/>
  <c r="M229" i="6"/>
  <c r="N229" i="6"/>
  <c r="O229" i="6"/>
  <c r="P229" i="6"/>
  <c r="Q229" i="6"/>
  <c r="R229" i="6"/>
  <c r="S229" i="6"/>
  <c r="T229" i="6"/>
  <c r="U229" i="6"/>
  <c r="V229" i="6"/>
  <c r="W229" i="6"/>
  <c r="X229" i="6"/>
  <c r="Y229" i="6"/>
  <c r="Z229" i="6"/>
  <c r="AA229" i="6"/>
  <c r="C230" i="6"/>
  <c r="D230" i="6"/>
  <c r="E230" i="6"/>
  <c r="F230" i="6"/>
  <c r="G230" i="6"/>
  <c r="H230" i="6"/>
  <c r="I230" i="6"/>
  <c r="J230" i="6"/>
  <c r="K230" i="6"/>
  <c r="L230" i="6"/>
  <c r="M230" i="6"/>
  <c r="N230" i="6"/>
  <c r="O230" i="6"/>
  <c r="P230" i="6"/>
  <c r="Q230" i="6"/>
  <c r="R230" i="6"/>
  <c r="S230" i="6"/>
  <c r="T230" i="6"/>
  <c r="U230" i="6"/>
  <c r="V230" i="6"/>
  <c r="W230" i="6"/>
  <c r="X230" i="6"/>
  <c r="Y230" i="6"/>
  <c r="Z230" i="6"/>
  <c r="AA230" i="6"/>
  <c r="C231" i="6"/>
  <c r="D231" i="6"/>
  <c r="E231" i="6"/>
  <c r="F231" i="6"/>
  <c r="G231" i="6"/>
  <c r="H231" i="6"/>
  <c r="I231" i="6"/>
  <c r="J231" i="6"/>
  <c r="K231" i="6"/>
  <c r="L231" i="6"/>
  <c r="M231" i="6"/>
  <c r="N231" i="6"/>
  <c r="O231" i="6"/>
  <c r="P231" i="6"/>
  <c r="Q231" i="6"/>
  <c r="R231" i="6"/>
  <c r="S231" i="6"/>
  <c r="T231" i="6"/>
  <c r="U231" i="6"/>
  <c r="V231" i="6"/>
  <c r="W231" i="6"/>
  <c r="X231" i="6"/>
  <c r="Y231" i="6"/>
  <c r="Z231" i="6"/>
  <c r="AA231" i="6"/>
  <c r="C232" i="6"/>
  <c r="D232" i="6"/>
  <c r="E232" i="6"/>
  <c r="F232" i="6"/>
  <c r="G232" i="6"/>
  <c r="H232" i="6"/>
  <c r="I232" i="6"/>
  <c r="J232" i="6"/>
  <c r="K232" i="6"/>
  <c r="L232" i="6"/>
  <c r="M232" i="6"/>
  <c r="N232" i="6"/>
  <c r="O232" i="6"/>
  <c r="P232" i="6"/>
  <c r="Q232" i="6"/>
  <c r="R232" i="6"/>
  <c r="S232" i="6"/>
  <c r="T232" i="6"/>
  <c r="U232" i="6"/>
  <c r="V232" i="6"/>
  <c r="W232" i="6"/>
  <c r="X232" i="6"/>
  <c r="Y232" i="6"/>
  <c r="Z232" i="6"/>
  <c r="AA232" i="6"/>
  <c r="C233" i="6"/>
  <c r="D233" i="6"/>
  <c r="E233" i="6"/>
  <c r="F233" i="6"/>
  <c r="G233" i="6"/>
  <c r="H233" i="6"/>
  <c r="I233" i="6"/>
  <c r="J233" i="6"/>
  <c r="K233" i="6"/>
  <c r="L233" i="6"/>
  <c r="M233" i="6"/>
  <c r="N233" i="6"/>
  <c r="O233" i="6"/>
  <c r="P233" i="6"/>
  <c r="Q233" i="6"/>
  <c r="R233" i="6"/>
  <c r="S233" i="6"/>
  <c r="T233" i="6"/>
  <c r="U233" i="6"/>
  <c r="V233" i="6"/>
  <c r="W233" i="6"/>
  <c r="X233" i="6"/>
  <c r="Y233" i="6"/>
  <c r="Z233" i="6"/>
  <c r="AA233" i="6"/>
  <c r="C234" i="6"/>
  <c r="D234" i="6"/>
  <c r="E234" i="6"/>
  <c r="F234" i="6"/>
  <c r="G234" i="6"/>
  <c r="H234" i="6"/>
  <c r="I234" i="6"/>
  <c r="J234" i="6"/>
  <c r="K234" i="6"/>
  <c r="L234" i="6"/>
  <c r="M234" i="6"/>
  <c r="N234" i="6"/>
  <c r="O234" i="6"/>
  <c r="P234" i="6"/>
  <c r="Q234" i="6"/>
  <c r="R234" i="6"/>
  <c r="S234" i="6"/>
  <c r="T234" i="6"/>
  <c r="U234" i="6"/>
  <c r="V234" i="6"/>
  <c r="W234" i="6"/>
  <c r="X234" i="6"/>
  <c r="Y234" i="6"/>
  <c r="Z234" i="6"/>
  <c r="AA234" i="6"/>
  <c r="C235" i="6"/>
  <c r="D235" i="6"/>
  <c r="E235" i="6"/>
  <c r="F235" i="6"/>
  <c r="G235" i="6"/>
  <c r="H235" i="6"/>
  <c r="I235" i="6"/>
  <c r="J235" i="6"/>
  <c r="K235" i="6"/>
  <c r="L235" i="6"/>
  <c r="M235" i="6"/>
  <c r="N235" i="6"/>
  <c r="O235" i="6"/>
  <c r="P235" i="6"/>
  <c r="Q235" i="6"/>
  <c r="R235" i="6"/>
  <c r="S235" i="6"/>
  <c r="T235" i="6"/>
  <c r="U235" i="6"/>
  <c r="V235" i="6"/>
  <c r="W235" i="6"/>
  <c r="X235" i="6"/>
  <c r="Y235" i="6"/>
  <c r="Z235" i="6"/>
  <c r="AA235" i="6"/>
  <c r="C236" i="6"/>
  <c r="D236" i="6"/>
  <c r="E236" i="6"/>
  <c r="F236" i="6"/>
  <c r="G236" i="6"/>
  <c r="H236" i="6"/>
  <c r="I236" i="6"/>
  <c r="J236" i="6"/>
  <c r="K236" i="6"/>
  <c r="L236" i="6"/>
  <c r="M236" i="6"/>
  <c r="N236" i="6"/>
  <c r="O236" i="6"/>
  <c r="P236" i="6"/>
  <c r="Q236" i="6"/>
  <c r="R236" i="6"/>
  <c r="S236" i="6"/>
  <c r="T236" i="6"/>
  <c r="U236" i="6"/>
  <c r="V236" i="6"/>
  <c r="W236" i="6"/>
  <c r="X236" i="6"/>
  <c r="Y236" i="6"/>
  <c r="Z236" i="6"/>
  <c r="AA236" i="6"/>
  <c r="C237" i="6"/>
  <c r="D237" i="6"/>
  <c r="E237" i="6"/>
  <c r="F237" i="6"/>
  <c r="G237" i="6"/>
  <c r="H237" i="6"/>
  <c r="I237" i="6"/>
  <c r="J237" i="6"/>
  <c r="K237" i="6"/>
  <c r="L237" i="6"/>
  <c r="M237" i="6"/>
  <c r="N237" i="6"/>
  <c r="O237" i="6"/>
  <c r="P237" i="6"/>
  <c r="Q237" i="6"/>
  <c r="R237" i="6"/>
  <c r="S237" i="6"/>
  <c r="T237" i="6"/>
  <c r="U237" i="6"/>
  <c r="V237" i="6"/>
  <c r="W237" i="6"/>
  <c r="X237" i="6"/>
  <c r="Y237" i="6"/>
  <c r="Z237" i="6"/>
  <c r="AA237" i="6"/>
  <c r="C238" i="6"/>
  <c r="D238" i="6"/>
  <c r="E238" i="6"/>
  <c r="F238" i="6"/>
  <c r="G238" i="6"/>
  <c r="H238" i="6"/>
  <c r="I238" i="6"/>
  <c r="J238" i="6"/>
  <c r="K238" i="6"/>
  <c r="L238" i="6"/>
  <c r="M238" i="6"/>
  <c r="N238" i="6"/>
  <c r="O238" i="6"/>
  <c r="P238" i="6"/>
  <c r="Q238" i="6"/>
  <c r="R238" i="6"/>
  <c r="S238" i="6"/>
  <c r="T238" i="6"/>
  <c r="U238" i="6"/>
  <c r="V238" i="6"/>
  <c r="W238" i="6"/>
  <c r="X238" i="6"/>
  <c r="Y238" i="6"/>
  <c r="Z238" i="6"/>
  <c r="AA238" i="6"/>
  <c r="C239" i="6"/>
  <c r="D239" i="6"/>
  <c r="E239" i="6"/>
  <c r="F239" i="6"/>
  <c r="G239" i="6"/>
  <c r="H239" i="6"/>
  <c r="I239" i="6"/>
  <c r="J239" i="6"/>
  <c r="K239" i="6"/>
  <c r="L239" i="6"/>
  <c r="M239" i="6"/>
  <c r="N239" i="6"/>
  <c r="O239" i="6"/>
  <c r="P239" i="6"/>
  <c r="Q239" i="6"/>
  <c r="R239" i="6"/>
  <c r="S239" i="6"/>
  <c r="T239" i="6"/>
  <c r="U239" i="6"/>
  <c r="V239" i="6"/>
  <c r="W239" i="6"/>
  <c r="X239" i="6"/>
  <c r="Y239" i="6"/>
  <c r="Z239" i="6"/>
  <c r="AA239" i="6"/>
  <c r="C240" i="6"/>
  <c r="D240" i="6"/>
  <c r="E240" i="6"/>
  <c r="F240" i="6"/>
  <c r="G240" i="6"/>
  <c r="H240" i="6"/>
  <c r="I240" i="6"/>
  <c r="J240" i="6"/>
  <c r="K240" i="6"/>
  <c r="L240" i="6"/>
  <c r="M240" i="6"/>
  <c r="N240" i="6"/>
  <c r="O240" i="6"/>
  <c r="P240" i="6"/>
  <c r="Q240" i="6"/>
  <c r="R240" i="6"/>
  <c r="S240" i="6"/>
  <c r="T240" i="6"/>
  <c r="U240" i="6"/>
  <c r="V240" i="6"/>
  <c r="W240" i="6"/>
  <c r="X240" i="6"/>
  <c r="Y240" i="6"/>
  <c r="Z240" i="6"/>
  <c r="AA240" i="6"/>
  <c r="C241" i="6"/>
  <c r="D241" i="6"/>
  <c r="E241" i="6"/>
  <c r="F241" i="6"/>
  <c r="G241" i="6"/>
  <c r="H241" i="6"/>
  <c r="I241" i="6"/>
  <c r="J241" i="6"/>
  <c r="K241" i="6"/>
  <c r="L241" i="6"/>
  <c r="M241" i="6"/>
  <c r="N241" i="6"/>
  <c r="O241" i="6"/>
  <c r="P241" i="6"/>
  <c r="Q241" i="6"/>
  <c r="R241" i="6"/>
  <c r="S241" i="6"/>
  <c r="T241" i="6"/>
  <c r="U241" i="6"/>
  <c r="V241" i="6"/>
  <c r="W241" i="6"/>
  <c r="X241" i="6"/>
  <c r="Y241" i="6"/>
  <c r="Z241" i="6"/>
  <c r="AA241" i="6"/>
  <c r="C242" i="6"/>
  <c r="D242" i="6"/>
  <c r="E242" i="6"/>
  <c r="F242" i="6"/>
  <c r="G242" i="6"/>
  <c r="H242" i="6"/>
  <c r="I242" i="6"/>
  <c r="J242" i="6"/>
  <c r="K242" i="6"/>
  <c r="L242" i="6"/>
  <c r="M242" i="6"/>
  <c r="N242" i="6"/>
  <c r="O242" i="6"/>
  <c r="P242" i="6"/>
  <c r="Q242" i="6"/>
  <c r="R242" i="6"/>
  <c r="S242" i="6"/>
  <c r="T242" i="6"/>
  <c r="U242" i="6"/>
  <c r="V242" i="6"/>
  <c r="W242" i="6"/>
  <c r="X242" i="6"/>
  <c r="Y242" i="6"/>
  <c r="Z242" i="6"/>
  <c r="AA242" i="6"/>
  <c r="C243" i="6"/>
  <c r="D243" i="6"/>
  <c r="E243" i="6"/>
  <c r="F243" i="6"/>
  <c r="G243" i="6"/>
  <c r="H243" i="6"/>
  <c r="I243" i="6"/>
  <c r="J243" i="6"/>
  <c r="K243" i="6"/>
  <c r="L243" i="6"/>
  <c r="M243" i="6"/>
  <c r="N243" i="6"/>
  <c r="O243" i="6"/>
  <c r="P243" i="6"/>
  <c r="Q243" i="6"/>
  <c r="R243" i="6"/>
  <c r="S243" i="6"/>
  <c r="T243" i="6"/>
  <c r="U243" i="6"/>
  <c r="V243" i="6"/>
  <c r="W243" i="6"/>
  <c r="X243" i="6"/>
  <c r="Y243" i="6"/>
  <c r="Z243" i="6"/>
  <c r="AA243" i="6"/>
  <c r="C244" i="6"/>
  <c r="D244" i="6"/>
  <c r="E244" i="6"/>
  <c r="F244" i="6"/>
  <c r="G244" i="6"/>
  <c r="H244" i="6"/>
  <c r="I244" i="6"/>
  <c r="J244" i="6"/>
  <c r="K244" i="6"/>
  <c r="L244" i="6"/>
  <c r="M244" i="6"/>
  <c r="N244" i="6"/>
  <c r="O244" i="6"/>
  <c r="P244" i="6"/>
  <c r="Q244" i="6"/>
  <c r="R244" i="6"/>
  <c r="S244" i="6"/>
  <c r="T244" i="6"/>
  <c r="U244" i="6"/>
  <c r="V244" i="6"/>
  <c r="W244" i="6"/>
  <c r="X244" i="6"/>
  <c r="Y244" i="6"/>
  <c r="Z244" i="6"/>
  <c r="AA244" i="6"/>
  <c r="C245" i="6"/>
  <c r="D245" i="6"/>
  <c r="E245" i="6"/>
  <c r="F245" i="6"/>
  <c r="G245" i="6"/>
  <c r="H245" i="6"/>
  <c r="I245" i="6"/>
  <c r="J245" i="6"/>
  <c r="K245" i="6"/>
  <c r="L245" i="6"/>
  <c r="M245" i="6"/>
  <c r="N245" i="6"/>
  <c r="O245" i="6"/>
  <c r="P245" i="6"/>
  <c r="Q245" i="6"/>
  <c r="R245" i="6"/>
  <c r="S245" i="6"/>
  <c r="T245" i="6"/>
  <c r="U245" i="6"/>
  <c r="V245" i="6"/>
  <c r="W245" i="6"/>
  <c r="X245" i="6"/>
  <c r="Y245" i="6"/>
  <c r="Z245" i="6"/>
  <c r="AA245" i="6"/>
  <c r="A12" i="4"/>
  <c r="AA179" i="6"/>
  <c r="Z179" i="6"/>
  <c r="Y179" i="6"/>
  <c r="Y96" i="6"/>
  <c r="X96" i="6"/>
  <c r="X179" i="6"/>
  <c r="W96" i="6"/>
  <c r="W179" i="6"/>
  <c r="V96" i="6"/>
  <c r="V179" i="6"/>
  <c r="U96" i="6"/>
  <c r="U179" i="6"/>
  <c r="T96" i="6"/>
  <c r="T179" i="6"/>
  <c r="S96" i="6"/>
  <c r="S179" i="6"/>
  <c r="R96" i="6"/>
  <c r="R179" i="6"/>
  <c r="Q96" i="6"/>
  <c r="Q179" i="6"/>
  <c r="P179" i="6"/>
  <c r="P96" i="6"/>
  <c r="O179" i="6"/>
  <c r="O96" i="6"/>
  <c r="N179" i="6"/>
  <c r="N96" i="6"/>
  <c r="M179" i="6"/>
  <c r="M96" i="6"/>
  <c r="L179" i="6"/>
  <c r="L96" i="6"/>
  <c r="K179" i="6"/>
  <c r="K96" i="6"/>
  <c r="J179" i="6"/>
  <c r="J96" i="6"/>
  <c r="I179" i="6"/>
  <c r="I96" i="6"/>
  <c r="H179" i="6"/>
  <c r="H96" i="6"/>
  <c r="G179" i="6"/>
  <c r="G96" i="6"/>
  <c r="F179" i="6"/>
  <c r="F96" i="6"/>
  <c r="E179" i="6"/>
  <c r="E96" i="6"/>
  <c r="D179" i="6"/>
  <c r="D96" i="6"/>
  <c r="D177" i="6"/>
  <c r="AA94" i="6"/>
  <c r="AA177" i="6"/>
  <c r="Z94" i="6"/>
  <c r="Z177" i="6"/>
  <c r="Y94" i="6"/>
  <c r="Y177" i="6"/>
  <c r="X94" i="6"/>
  <c r="W94" i="6"/>
  <c r="W177" i="6"/>
  <c r="V94" i="6"/>
  <c r="V177" i="6"/>
  <c r="U94" i="6"/>
  <c r="U177" i="6"/>
  <c r="T177" i="6"/>
  <c r="T94" i="6"/>
  <c r="S94" i="6"/>
  <c r="S177" i="6"/>
  <c r="R94" i="6"/>
  <c r="R177" i="6"/>
  <c r="Q94" i="6"/>
  <c r="Q177" i="6"/>
  <c r="P94" i="6"/>
  <c r="P177" i="6"/>
  <c r="O94" i="6"/>
  <c r="O177" i="6"/>
  <c r="N94" i="6"/>
  <c r="N177" i="6"/>
  <c r="M177" i="6"/>
  <c r="M94" i="6"/>
  <c r="L177" i="6"/>
  <c r="L94" i="6"/>
  <c r="K177" i="6"/>
  <c r="K94" i="6"/>
  <c r="J177" i="6"/>
  <c r="J94" i="6"/>
  <c r="I177" i="6"/>
  <c r="I94" i="6"/>
  <c r="H177" i="6"/>
  <c r="H94" i="6"/>
  <c r="G177" i="6"/>
  <c r="G94" i="6"/>
  <c r="F177" i="6"/>
  <c r="F94" i="6"/>
  <c r="E177" i="6"/>
  <c r="E94" i="6"/>
  <c r="D94" i="6"/>
  <c r="AA93" i="6"/>
  <c r="AA176" i="6"/>
  <c r="Z93" i="6"/>
  <c r="Z176" i="6"/>
  <c r="Y93" i="6"/>
  <c r="Y176" i="6"/>
  <c r="X93" i="6"/>
  <c r="X176" i="6"/>
  <c r="W93" i="6"/>
  <c r="W176" i="6"/>
  <c r="V93" i="6"/>
  <c r="V176" i="6"/>
  <c r="U93" i="6"/>
  <c r="U176" i="6"/>
  <c r="T93" i="6"/>
  <c r="T176" i="6"/>
  <c r="S93" i="6"/>
  <c r="S176" i="6"/>
  <c r="R93" i="6"/>
  <c r="R176" i="6"/>
  <c r="Q93" i="6"/>
  <c r="Q176" i="6"/>
  <c r="P93" i="6"/>
  <c r="P176" i="6"/>
  <c r="O93" i="6"/>
  <c r="O176" i="6"/>
  <c r="N93" i="6"/>
  <c r="N176" i="6"/>
  <c r="M93" i="6"/>
  <c r="M176" i="6"/>
  <c r="L93" i="6"/>
  <c r="L176" i="6"/>
  <c r="K93" i="6"/>
  <c r="K176" i="6"/>
  <c r="J93" i="6"/>
  <c r="J176" i="6"/>
  <c r="I93" i="6"/>
  <c r="I176" i="6"/>
  <c r="H93" i="6"/>
  <c r="H176" i="6"/>
  <c r="G93" i="6"/>
  <c r="G176" i="6"/>
  <c r="F176" i="6"/>
  <c r="F93" i="6"/>
  <c r="E93" i="6"/>
  <c r="E176" i="6"/>
  <c r="D176" i="6"/>
  <c r="D93" i="6"/>
  <c r="D92" i="6"/>
  <c r="Z175" i="6"/>
  <c r="AA92" i="6"/>
  <c r="AA175" i="6"/>
  <c r="Z92" i="6"/>
  <c r="Y92" i="6"/>
  <c r="Y175" i="6"/>
  <c r="X92" i="6"/>
  <c r="X175" i="6"/>
  <c r="W92" i="6"/>
  <c r="W175" i="6"/>
  <c r="V92" i="6"/>
  <c r="V175" i="6"/>
  <c r="U92" i="6"/>
  <c r="U175" i="6"/>
  <c r="T92" i="6"/>
  <c r="T175" i="6"/>
  <c r="S92" i="6"/>
  <c r="S175" i="6"/>
  <c r="R92" i="6"/>
  <c r="R175" i="6"/>
  <c r="Q92" i="6"/>
  <c r="Q175" i="6"/>
  <c r="P92" i="6"/>
  <c r="P175" i="6"/>
  <c r="O92" i="6"/>
  <c r="O175" i="6"/>
  <c r="N92" i="6"/>
  <c r="N175" i="6"/>
  <c r="M92" i="6"/>
  <c r="M175" i="6"/>
  <c r="L92" i="6"/>
  <c r="L175" i="6"/>
  <c r="K92" i="6"/>
  <c r="K175" i="6"/>
  <c r="J92" i="6"/>
  <c r="J175" i="6"/>
  <c r="I92" i="6"/>
  <c r="I175" i="6"/>
  <c r="H92" i="6"/>
  <c r="H175" i="6"/>
  <c r="G92" i="6"/>
  <c r="G175" i="6"/>
  <c r="F92" i="6"/>
  <c r="F175" i="6"/>
  <c r="E175" i="6"/>
  <c r="E92" i="6"/>
  <c r="D175" i="6"/>
  <c r="AA91" i="6"/>
  <c r="AA174" i="6"/>
  <c r="Z91" i="6"/>
  <c r="Z174" i="6"/>
  <c r="Y91" i="6"/>
  <c r="Y174" i="6"/>
  <c r="X91" i="6"/>
  <c r="X174" i="6"/>
  <c r="W91" i="6"/>
  <c r="W174" i="6"/>
  <c r="V91" i="6"/>
  <c r="V174" i="6"/>
  <c r="U174" i="6"/>
  <c r="U91" i="6"/>
  <c r="T91" i="6"/>
  <c r="T174" i="6"/>
  <c r="S91" i="6"/>
  <c r="S174" i="6"/>
  <c r="R174" i="6"/>
  <c r="R91" i="6"/>
  <c r="Q91" i="6"/>
  <c r="Q174" i="6"/>
  <c r="P91" i="6"/>
  <c r="P174" i="6"/>
  <c r="O91" i="6"/>
  <c r="O174" i="6"/>
  <c r="N91" i="6"/>
  <c r="N174" i="6"/>
  <c r="M91" i="6"/>
  <c r="M174" i="6"/>
  <c r="L91" i="6"/>
  <c r="L174" i="6"/>
  <c r="K91" i="6"/>
  <c r="K174" i="6"/>
  <c r="J91" i="6"/>
  <c r="J174" i="6"/>
  <c r="I91" i="6"/>
  <c r="I174" i="6"/>
  <c r="H91" i="6"/>
  <c r="H174" i="6"/>
  <c r="G91" i="6"/>
  <c r="G174" i="6"/>
  <c r="F91" i="6"/>
  <c r="F174" i="6"/>
  <c r="E174" i="6"/>
  <c r="E91" i="6"/>
  <c r="D174" i="6"/>
  <c r="D91" i="6"/>
  <c r="AA90" i="6"/>
  <c r="AA173" i="6"/>
  <c r="Z90" i="6"/>
  <c r="Z173" i="6"/>
  <c r="Y90" i="6"/>
  <c r="Y173" i="6"/>
  <c r="X90" i="6"/>
  <c r="X173" i="6"/>
  <c r="W90" i="6"/>
  <c r="W173" i="6"/>
  <c r="V90" i="6"/>
  <c r="V173" i="6"/>
  <c r="U90" i="6"/>
  <c r="U173" i="6"/>
  <c r="T90" i="6"/>
  <c r="T173" i="6"/>
  <c r="S90" i="6"/>
  <c r="S173" i="6"/>
  <c r="R90" i="6"/>
  <c r="R173" i="6"/>
  <c r="Q90" i="6"/>
  <c r="Q172" i="6"/>
  <c r="Q173" i="6"/>
  <c r="P90" i="6"/>
  <c r="P173" i="6"/>
  <c r="O90" i="6"/>
  <c r="O173" i="6"/>
  <c r="N90" i="6"/>
  <c r="N173" i="6"/>
  <c r="M90" i="6"/>
  <c r="M173" i="6"/>
  <c r="L90" i="6"/>
  <c r="L173" i="6"/>
  <c r="K90" i="6"/>
  <c r="K173" i="6"/>
  <c r="J90" i="6"/>
  <c r="J173" i="6"/>
  <c r="I173" i="6"/>
  <c r="I90" i="6"/>
  <c r="H173" i="6"/>
  <c r="H90" i="6"/>
  <c r="G90" i="6"/>
  <c r="G173" i="6"/>
  <c r="F90" i="6"/>
  <c r="F173" i="6"/>
  <c r="E90" i="6"/>
  <c r="D173" i="6"/>
  <c r="E173" i="6"/>
  <c r="D90" i="6"/>
  <c r="AA172" i="6"/>
  <c r="AA89" i="6"/>
  <c r="Z172" i="6"/>
  <c r="Z89" i="6"/>
  <c r="Y172" i="6"/>
  <c r="Y89" i="6"/>
  <c r="X172" i="6"/>
  <c r="X89" i="6"/>
  <c r="W172" i="6"/>
  <c r="W89" i="6"/>
  <c r="V172" i="6"/>
  <c r="V89" i="6"/>
  <c r="U172" i="6"/>
  <c r="U89" i="6"/>
  <c r="T172" i="6"/>
  <c r="T89" i="6"/>
  <c r="S172" i="6"/>
  <c r="S89" i="6"/>
  <c r="R172" i="6"/>
  <c r="R89" i="6"/>
  <c r="Q89" i="6"/>
  <c r="P172" i="6"/>
  <c r="P89" i="6"/>
  <c r="O172" i="6"/>
  <c r="O89" i="6"/>
  <c r="N172" i="6"/>
  <c r="N89" i="6"/>
  <c r="M172" i="6"/>
  <c r="M89" i="6"/>
  <c r="L172" i="6"/>
  <c r="L89" i="6"/>
  <c r="K172" i="6"/>
  <c r="K89" i="6"/>
  <c r="J172" i="6"/>
  <c r="J89" i="6"/>
  <c r="I172" i="6"/>
  <c r="I89" i="6"/>
  <c r="H172" i="6"/>
  <c r="H89" i="6"/>
  <c r="G172" i="6"/>
  <c r="G89" i="6"/>
  <c r="F172" i="6"/>
  <c r="F89" i="6"/>
  <c r="E172" i="6"/>
  <c r="E89" i="6"/>
  <c r="D172" i="6"/>
  <c r="D89" i="6"/>
  <c r="AA171" i="6"/>
  <c r="AA88" i="6"/>
  <c r="Z171" i="6"/>
  <c r="Z88" i="6"/>
  <c r="Y171" i="6"/>
  <c r="Y88" i="6"/>
  <c r="X171" i="6"/>
  <c r="X88" i="6"/>
  <c r="W171" i="6"/>
  <c r="W88" i="6"/>
  <c r="V171" i="6"/>
  <c r="V88" i="6"/>
  <c r="U171" i="6"/>
  <c r="U88" i="6"/>
  <c r="T171" i="6"/>
  <c r="T88" i="6"/>
  <c r="S171" i="6"/>
  <c r="S88" i="6"/>
  <c r="R171" i="6"/>
  <c r="R88" i="6"/>
  <c r="Q171" i="6"/>
  <c r="Q88" i="6"/>
  <c r="P171" i="6"/>
  <c r="P88" i="6"/>
  <c r="O171" i="6"/>
  <c r="O88" i="6"/>
  <c r="N171" i="6"/>
  <c r="N88" i="6"/>
  <c r="M171" i="6"/>
  <c r="M88" i="6"/>
  <c r="L171" i="6"/>
  <c r="L88" i="6"/>
  <c r="K171" i="6"/>
  <c r="K88" i="6"/>
  <c r="J171" i="6"/>
  <c r="J88" i="6"/>
  <c r="I171" i="6"/>
  <c r="I88" i="6"/>
  <c r="H171" i="6"/>
  <c r="H88" i="6"/>
  <c r="G171" i="6"/>
  <c r="G88" i="6"/>
  <c r="F171" i="6"/>
  <c r="F88" i="6"/>
  <c r="E171" i="6"/>
  <c r="E88" i="6"/>
  <c r="D171" i="6"/>
  <c r="D88" i="6"/>
  <c r="B88" i="6"/>
  <c r="C88" i="6"/>
  <c r="B171" i="6"/>
  <c r="C171" i="6"/>
  <c r="B89" i="6"/>
  <c r="C89" i="6"/>
  <c r="B172" i="6"/>
  <c r="C172" i="6"/>
  <c r="B90" i="6"/>
  <c r="C90" i="6"/>
  <c r="B173" i="6"/>
  <c r="C173" i="6"/>
  <c r="B91" i="6"/>
  <c r="C91" i="6"/>
  <c r="B174" i="6"/>
  <c r="C174" i="6"/>
  <c r="B92" i="6"/>
  <c r="C92" i="6"/>
  <c r="B175" i="6"/>
  <c r="C175" i="6"/>
  <c r="B93" i="6"/>
  <c r="C93" i="6"/>
  <c r="B176" i="6"/>
  <c r="C176" i="6"/>
  <c r="B94" i="6"/>
  <c r="C94" i="6"/>
  <c r="C177" i="6"/>
  <c r="B96" i="6"/>
  <c r="C96" i="6"/>
  <c r="B179" i="6"/>
  <c r="C179" i="6"/>
  <c r="AB180" i="6" l="1"/>
  <c r="AB177" i="6"/>
  <c r="AB175" i="6"/>
  <c r="AB179" i="6"/>
  <c r="AB171" i="6"/>
  <c r="AB172" i="6"/>
  <c r="AB173" i="6"/>
  <c r="AB174" i="6"/>
  <c r="AB176" i="6"/>
  <c r="AB181" i="6"/>
  <c r="AB133" i="6"/>
  <c r="AB188" i="6"/>
  <c r="AB190" i="6"/>
  <c r="AB191" i="6"/>
  <c r="AB185" i="6"/>
  <c r="AB186" i="6"/>
  <c r="AB184" i="6"/>
  <c r="AB192" i="6"/>
  <c r="AB189" i="6"/>
  <c r="AB98" i="6"/>
  <c r="AB99" i="6"/>
  <c r="AB242" i="6"/>
  <c r="AB238" i="6"/>
  <c r="AB234" i="6"/>
  <c r="AB230" i="6"/>
  <c r="AB227" i="6"/>
  <c r="AB121" i="6"/>
  <c r="AB110" i="6"/>
  <c r="AB243" i="6"/>
  <c r="AB231" i="6"/>
  <c r="AB224" i="6"/>
  <c r="AB221" i="6"/>
  <c r="AB111" i="6"/>
  <c r="AB108" i="6"/>
  <c r="AB104" i="6"/>
  <c r="AB244" i="6"/>
  <c r="AB240" i="6"/>
  <c r="AB236" i="6"/>
  <c r="AB232" i="6"/>
  <c r="AB228" i="6"/>
  <c r="AB225" i="6"/>
  <c r="AB222" i="6"/>
  <c r="AB135" i="6"/>
  <c r="AB131" i="6"/>
  <c r="AB127" i="6"/>
  <c r="AB123" i="6"/>
  <c r="AB119" i="6"/>
  <c r="AB116" i="6"/>
  <c r="AB112" i="6"/>
  <c r="AB105" i="6"/>
  <c r="AB101" i="6"/>
  <c r="AB97" i="6"/>
  <c r="AB247" i="6"/>
  <c r="AB220" i="6"/>
  <c r="AB129" i="6"/>
  <c r="AB125" i="6"/>
  <c r="AB114" i="6"/>
  <c r="AB107" i="6"/>
  <c r="AB246" i="6"/>
  <c r="AB239" i="6"/>
  <c r="AB235" i="6"/>
  <c r="AB134" i="6"/>
  <c r="AB130" i="6"/>
  <c r="AB126" i="6"/>
  <c r="AB122" i="6"/>
  <c r="AB118" i="6"/>
  <c r="AB115" i="6"/>
  <c r="AB100" i="6"/>
  <c r="AB245" i="6"/>
  <c r="AB241" i="6"/>
  <c r="AB237" i="6"/>
  <c r="AB233" i="6"/>
  <c r="AB229" i="6"/>
  <c r="AB226" i="6"/>
  <c r="AB223" i="6"/>
  <c r="AB219" i="6"/>
  <c r="AB132" i="6"/>
  <c r="AB128" i="6"/>
  <c r="AB124" i="6"/>
  <c r="AB120" i="6"/>
  <c r="AB117" i="6"/>
  <c r="AB113" i="6"/>
  <c r="AB109" i="6"/>
  <c r="AB106" i="6"/>
  <c r="AB102" i="6"/>
  <c r="AB248" i="6"/>
  <c r="AB96" i="6"/>
  <c r="AB90" i="6"/>
  <c r="AB94" i="6"/>
  <c r="AB93" i="6"/>
  <c r="AB92" i="6"/>
  <c r="AB91" i="6"/>
  <c r="AB89" i="6"/>
  <c r="AB88" i="6"/>
  <c r="D169" i="6"/>
  <c r="AA170" i="6"/>
  <c r="AA87" i="6"/>
  <c r="Z170" i="6"/>
  <c r="Z87" i="6"/>
  <c r="Y170" i="6"/>
  <c r="Y87" i="6"/>
  <c r="X170" i="6"/>
  <c r="X87" i="6"/>
  <c r="W170" i="6"/>
  <c r="W87" i="6"/>
  <c r="V170" i="6"/>
  <c r="V87" i="6"/>
  <c r="U170" i="6"/>
  <c r="U87" i="6"/>
  <c r="T170" i="6"/>
  <c r="T87" i="6"/>
  <c r="S170" i="6"/>
  <c r="S87" i="6"/>
  <c r="R170" i="6"/>
  <c r="R87" i="6"/>
  <c r="Q170" i="6"/>
  <c r="Q87" i="6"/>
  <c r="P170" i="6"/>
  <c r="P87" i="6"/>
  <c r="O170" i="6"/>
  <c r="O87" i="6"/>
  <c r="N170" i="6"/>
  <c r="N87" i="6"/>
  <c r="M170" i="6"/>
  <c r="M87" i="6"/>
  <c r="L170" i="6"/>
  <c r="L87" i="6"/>
  <c r="K170" i="6"/>
  <c r="K87" i="6"/>
  <c r="J170" i="6"/>
  <c r="J87" i="6"/>
  <c r="I170" i="6"/>
  <c r="I87" i="6"/>
  <c r="H170" i="6"/>
  <c r="H87" i="6"/>
  <c r="G170" i="6"/>
  <c r="G87" i="6"/>
  <c r="F170" i="6"/>
  <c r="F87" i="6"/>
  <c r="E170" i="6"/>
  <c r="E87" i="6"/>
  <c r="D170" i="6"/>
  <c r="D87" i="6"/>
  <c r="D86" i="6"/>
  <c r="AA169" i="6"/>
  <c r="Z169" i="6"/>
  <c r="Y169" i="6"/>
  <c r="X169" i="6"/>
  <c r="W169" i="6"/>
  <c r="V169" i="6"/>
  <c r="U169" i="6"/>
  <c r="T169" i="6"/>
  <c r="S169" i="6"/>
  <c r="R169" i="6"/>
  <c r="Q169" i="6"/>
  <c r="P169" i="6"/>
  <c r="O169" i="6"/>
  <c r="N169" i="6"/>
  <c r="M169" i="6"/>
  <c r="L169" i="6"/>
  <c r="K169" i="6"/>
  <c r="J169" i="6"/>
  <c r="I169" i="6"/>
  <c r="H169" i="6"/>
  <c r="G169" i="6"/>
  <c r="F169" i="6"/>
  <c r="E169" i="6"/>
  <c r="AA86" i="6"/>
  <c r="Z86" i="6"/>
  <c r="Y86" i="6"/>
  <c r="X86" i="6"/>
  <c r="W86" i="6"/>
  <c r="V86" i="6"/>
  <c r="U86" i="6"/>
  <c r="T86" i="6"/>
  <c r="S86" i="6"/>
  <c r="R86" i="6"/>
  <c r="Q86" i="6"/>
  <c r="P86" i="6"/>
  <c r="O86" i="6"/>
  <c r="N86" i="6"/>
  <c r="M86" i="6"/>
  <c r="L86" i="6"/>
  <c r="K86" i="6"/>
  <c r="J86" i="6"/>
  <c r="I86" i="6"/>
  <c r="H86" i="6"/>
  <c r="F86" i="6"/>
  <c r="E86" i="6"/>
  <c r="C170" i="6"/>
  <c r="C87" i="6"/>
  <c r="C169" i="6"/>
  <c r="B170" i="6"/>
  <c r="B87" i="6"/>
  <c r="C86" i="6"/>
  <c r="B169" i="6"/>
  <c r="D12" i="4"/>
  <c r="C12" i="4"/>
  <c r="B12" i="4"/>
  <c r="K37" i="5"/>
  <c r="L37" i="5" s="1"/>
  <c r="J37" i="5"/>
  <c r="H37" i="5"/>
  <c r="F37" i="5"/>
  <c r="K36" i="5"/>
  <c r="L36" i="5" s="1"/>
  <c r="J36" i="5"/>
  <c r="H36" i="5"/>
  <c r="F36" i="5"/>
  <c r="K35" i="5"/>
  <c r="L35" i="5" s="1"/>
  <c r="J35" i="5"/>
  <c r="H35" i="5"/>
  <c r="F35" i="5"/>
  <c r="K34" i="5"/>
  <c r="L34" i="5" s="1"/>
  <c r="J34" i="5"/>
  <c r="H34" i="5"/>
  <c r="F34" i="5"/>
  <c r="L33" i="5"/>
  <c r="K33" i="5"/>
  <c r="J33" i="5"/>
  <c r="H33" i="5"/>
  <c r="F33" i="5"/>
  <c r="K31" i="5"/>
  <c r="L31" i="5" s="1"/>
  <c r="J31" i="5"/>
  <c r="H31" i="5"/>
  <c r="F31" i="5"/>
  <c r="K30" i="5"/>
  <c r="L30" i="5" s="1"/>
  <c r="J30" i="5"/>
  <c r="H30" i="5"/>
  <c r="F30" i="5"/>
  <c r="K29" i="5"/>
  <c r="L29" i="5" s="1"/>
  <c r="J29" i="5"/>
  <c r="H29" i="5"/>
  <c r="F29" i="5"/>
  <c r="L28" i="5"/>
  <c r="K28" i="5"/>
  <c r="J28" i="5"/>
  <c r="H28" i="5"/>
  <c r="F28" i="5"/>
  <c r="K27" i="5"/>
  <c r="L27" i="5" s="1"/>
  <c r="J27" i="5"/>
  <c r="H27" i="5"/>
  <c r="F27" i="5"/>
  <c r="K25" i="5"/>
  <c r="L25" i="5" s="1"/>
  <c r="J25" i="5"/>
  <c r="H25" i="5"/>
  <c r="F25" i="5"/>
  <c r="K24" i="5"/>
  <c r="L24" i="5" s="1"/>
  <c r="J24" i="5"/>
  <c r="H24" i="5"/>
  <c r="F24" i="5"/>
  <c r="L23" i="5"/>
  <c r="K23" i="5"/>
  <c r="J23" i="5"/>
  <c r="H23" i="5"/>
  <c r="F23" i="5"/>
  <c r="K22" i="5"/>
  <c r="L22" i="5" s="1"/>
  <c r="J22" i="5"/>
  <c r="H22" i="5"/>
  <c r="F22" i="5"/>
  <c r="K21" i="5"/>
  <c r="L21" i="5" s="1"/>
  <c r="J21" i="5"/>
  <c r="H21" i="5"/>
  <c r="F21" i="5"/>
  <c r="K19" i="5"/>
  <c r="L19" i="5" s="1"/>
  <c r="J19" i="5"/>
  <c r="H19" i="5"/>
  <c r="F19" i="5"/>
  <c r="K18" i="5"/>
  <c r="L18" i="5" s="1"/>
  <c r="J18" i="5"/>
  <c r="H18" i="5"/>
  <c r="F18" i="5"/>
  <c r="K17" i="5"/>
  <c r="L17" i="5" s="1"/>
  <c r="J17" i="5"/>
  <c r="H17" i="5"/>
  <c r="F17" i="5"/>
  <c r="K16" i="5"/>
  <c r="L16" i="5" s="1"/>
  <c r="J16" i="5"/>
  <c r="H16" i="5"/>
  <c r="F16" i="5"/>
  <c r="K15" i="5"/>
  <c r="L15" i="5" s="1"/>
  <c r="J15" i="5"/>
  <c r="H15" i="5"/>
  <c r="F15" i="5"/>
  <c r="L13" i="5"/>
  <c r="K13" i="5"/>
  <c r="J13" i="5"/>
  <c r="H13" i="5"/>
  <c r="F13" i="5"/>
  <c r="AB170" i="6" l="1"/>
  <c r="AB169" i="6"/>
  <c r="J12" i="4"/>
  <c r="F12" i="4"/>
  <c r="H12" i="4"/>
  <c r="L12" i="4"/>
  <c r="L16" i="4" s="1"/>
  <c r="AB86" i="6"/>
  <c r="AB87" i="6"/>
  <c r="L38" i="5"/>
  <c r="AA160" i="2" l="1"/>
  <c r="AA159" i="2"/>
  <c r="AA153" i="2"/>
  <c r="AA152" i="2"/>
  <c r="AA151" i="2"/>
  <c r="AA146" i="2"/>
  <c r="AA140" i="2"/>
  <c r="AA139" i="2"/>
  <c r="AA138" i="2"/>
  <c r="AA137" i="2"/>
  <c r="AA136" i="2"/>
  <c r="AA135" i="2"/>
  <c r="AA134" i="2"/>
  <c r="AA133" i="2"/>
  <c r="AA132" i="2"/>
  <c r="AA131" i="2"/>
  <c r="AA130" i="2"/>
  <c r="AA129" i="2"/>
  <c r="AA128" i="2"/>
  <c r="AA127" i="2"/>
  <c r="AA126" i="2"/>
  <c r="AA125" i="2"/>
  <c r="AA124" i="2"/>
  <c r="AA123" i="2"/>
  <c r="AA122" i="2"/>
  <c r="AA121" i="2"/>
  <c r="AA120" i="2"/>
  <c r="AA119" i="2"/>
  <c r="AA112" i="2"/>
  <c r="AA111" i="2"/>
  <c r="AA110" i="2"/>
  <c r="AA109" i="2"/>
  <c r="AA108" i="2"/>
  <c r="AA107" i="2"/>
  <c r="AA106" i="2"/>
  <c r="AA105" i="2"/>
  <c r="AA104" i="2"/>
  <c r="AA103" i="2"/>
  <c r="AA102" i="2"/>
  <c r="AA101" i="2"/>
  <c r="AA100" i="2"/>
  <c r="AA99" i="2"/>
  <c r="AA98" i="2"/>
  <c r="AA97" i="2"/>
  <c r="AA96" i="2"/>
  <c r="AA95" i="2"/>
  <c r="AA94" i="2"/>
  <c r="AA93" i="2"/>
  <c r="AA92" i="2"/>
  <c r="AA91" i="2"/>
  <c r="AA90" i="2"/>
  <c r="AA89" i="2"/>
  <c r="AA88" i="2"/>
  <c r="AA87" i="2"/>
  <c r="AA86" i="2"/>
  <c r="AA85" i="2"/>
  <c r="AA84" i="2"/>
  <c r="AA83" i="2"/>
  <c r="AA82" i="2"/>
  <c r="AA81" i="2"/>
  <c r="AA80" i="2"/>
  <c r="AA79" i="2"/>
  <c r="AA78" i="2"/>
  <c r="AA77" i="2"/>
  <c r="AA76" i="2"/>
  <c r="AA75" i="2"/>
  <c r="AA74" i="2"/>
  <c r="AA73" i="2"/>
  <c r="AA72" i="2"/>
  <c r="AA71" i="2"/>
  <c r="AA70" i="2"/>
  <c r="AA69" i="2"/>
  <c r="AA68" i="2"/>
  <c r="AA67" i="2"/>
  <c r="AA66" i="2"/>
  <c r="AA65" i="2"/>
  <c r="AA64" i="2"/>
  <c r="AA63" i="2"/>
  <c r="AA62" i="2"/>
  <c r="AA61" i="2"/>
  <c r="AA60" i="2"/>
  <c r="AA59" i="2"/>
  <c r="AA58" i="2"/>
  <c r="AA57" i="2"/>
  <c r="AA56" i="2"/>
  <c r="AA55" i="2"/>
  <c r="AA54" i="2"/>
  <c r="AA53" i="2"/>
  <c r="AA52" i="2"/>
  <c r="AA51" i="2"/>
  <c r="AA50" i="2"/>
  <c r="AA49" i="2"/>
  <c r="AA48" i="2"/>
  <c r="AA47" i="2"/>
  <c r="AA46" i="2"/>
  <c r="AA45" i="2"/>
  <c r="AA44" i="2"/>
  <c r="AA43" i="2"/>
  <c r="AA42" i="2"/>
  <c r="AA41" i="2"/>
  <c r="AA40" i="2"/>
  <c r="AA39" i="2"/>
  <c r="AA38" i="2"/>
  <c r="AA37" i="2"/>
  <c r="AA36" i="2"/>
  <c r="AA35" i="2"/>
  <c r="AA34" i="2"/>
  <c r="AA33" i="2"/>
  <c r="AA32" i="2"/>
  <c r="AA31" i="2"/>
  <c r="AA30" i="2"/>
  <c r="AA29" i="2"/>
  <c r="AA28" i="2"/>
  <c r="AA27" i="2"/>
  <c r="AA26" i="2"/>
  <c r="AA25" i="2"/>
  <c r="AA24" i="2"/>
  <c r="AA23" i="2"/>
  <c r="AA22" i="2"/>
  <c r="AA21" i="2"/>
  <c r="AA20" i="2"/>
  <c r="AA19" i="2"/>
  <c r="AA18" i="2"/>
  <c r="AA17" i="2"/>
  <c r="AA16" i="2"/>
  <c r="AA15" i="2"/>
  <c r="AA14" i="2"/>
  <c r="AA13" i="2"/>
  <c r="AA12" i="2"/>
  <c r="AA11" i="2"/>
  <c r="AA10" i="2"/>
  <c r="AA9" i="2"/>
  <c r="AA8" i="2"/>
  <c r="AA7" i="2"/>
  <c r="AA6" i="2"/>
  <c r="AA5" i="2"/>
  <c r="AA4" i="2"/>
  <c r="AB103" i="6" l="1"/>
</calcChain>
</file>

<file path=xl/sharedStrings.xml><?xml version="1.0" encoding="utf-8"?>
<sst xmlns="http://schemas.openxmlformats.org/spreadsheetml/2006/main" count="824" uniqueCount="288">
  <si>
    <t>LOTE 1</t>
  </si>
  <si>
    <t xml:space="preserve">                                                                                                                                                                                                                                                                                                                                                                                                          </t>
  </si>
  <si>
    <t>ITEM</t>
  </si>
  <si>
    <t>Descrição</t>
  </si>
  <si>
    <t>Unidade de medida</t>
  </si>
  <si>
    <t xml:space="preserve"> Valor Unitário (R$)</t>
  </si>
  <si>
    <t>Órgão Gerenciador</t>
  </si>
  <si>
    <t>QUANTIDADE ESTIMADA POR ÓRGÃOS PARTICIPANTES</t>
  </si>
  <si>
    <t>SMCCU</t>
  </si>
  <si>
    <t>SMS</t>
  </si>
  <si>
    <t>SEMAS</t>
  </si>
  <si>
    <t>Gab. Prefeito</t>
  </si>
  <si>
    <t>Gab Vice Prefeito</t>
  </si>
  <si>
    <t>SEMTABES</t>
  </si>
  <si>
    <t>SEMARHP</t>
  </si>
  <si>
    <t>SECOM</t>
  </si>
  <si>
    <t>SMCI</t>
  </si>
  <si>
    <t>SEMINFRA</t>
  </si>
  <si>
    <t>SMTT</t>
  </si>
  <si>
    <t>SIMA</t>
  </si>
  <si>
    <t>SMF</t>
  </si>
  <si>
    <t>SEMED</t>
  </si>
  <si>
    <t>SMHPS</t>
  </si>
  <si>
    <t>SEMPLA</t>
  </si>
  <si>
    <t>SEMPTUR</t>
  </si>
  <si>
    <t>SLUM</t>
  </si>
  <si>
    <t>SEMPMA</t>
  </si>
  <si>
    <t>SEMEL</t>
  </si>
  <si>
    <t>SEMSC</t>
  </si>
  <si>
    <t>IPREV</t>
  </si>
  <si>
    <t>TOTAL</t>
  </si>
  <si>
    <t>Apontador para lápis grafite, material plástico, medindo aproximadamente 2,5 cm, com lâmina de aço temperado.</t>
  </si>
  <si>
    <t>Und</t>
  </si>
  <si>
    <t>Barbante de Nylon Preto– rolo com 120 metros.</t>
  </si>
  <si>
    <t>Rl</t>
  </si>
  <si>
    <t>Borracha natural, bicolor (vermelha e azul), chanfrada nas duas extremidades, isenta de substância tóxica, capaz de apagar totalmente a escrita sem borrar ou manchar o papel .</t>
  </si>
  <si>
    <t>Bobina de Papel Sulfite para plotter 0,914mmx45mts, 75 g.</t>
  </si>
  <si>
    <t>Bobina para fax, em papel termosensível, embalagem plástica, medindo 215mm x 30m.</t>
  </si>
  <si>
    <t>Bobina p/fax brother 575 original.</t>
  </si>
  <si>
    <t>Bobina p/ fax   Panassonic   - medindo 216x25-original.</t>
  </si>
  <si>
    <t>Item</t>
  </si>
  <si>
    <t>Bobina máquina calcular, material papel monolúcido, gramatura 75 g/m2, cor branca, largura 70 mm, comprimento 30 metros.</t>
  </si>
  <si>
    <t>Unidade de Medida</t>
  </si>
  <si>
    <t>QUANTITATIVO ESTIMADO GERAL</t>
  </si>
  <si>
    <t>Quant total</t>
  </si>
  <si>
    <t>Bobina papel senha, material papel térmico, largura 57 mm, comprimento 22 m, tipo para impressão de senhas, aplicação emissão de senhas, cor amarela.</t>
  </si>
  <si>
    <t>und</t>
  </si>
  <si>
    <t>Bobina térmica para relógio de ponto, cada rolo com 360mts, largura 57mm,  gramatura do papel  56 g/m² + - 5%, cor amarela.</t>
  </si>
  <si>
    <t>Bloco flip-chart liso, 75g/m², dimensões 66x dimensões 66x96cm com 50 folhas.</t>
  </si>
  <si>
    <r>
      <t>Caixa Arquivo morto Polionda – em material plástico, cor Cinza.  Dimensões</t>
    </r>
    <r>
      <rPr>
        <b/>
        <sz val="9"/>
        <color rgb="FF000000"/>
        <rFont val="Times New Roman"/>
        <family val="1"/>
      </rPr>
      <t xml:space="preserve">: </t>
    </r>
    <r>
      <rPr>
        <sz val="9"/>
        <color rgb="FF000000"/>
        <rFont val="Times New Roman"/>
        <family val="1"/>
      </rPr>
      <t>250x130x350mm, acondicionado em embalagem plástica.</t>
    </r>
  </si>
  <si>
    <t>_____________________________</t>
  </si>
  <si>
    <t>Maceió/AL,</t>
  </si>
  <si>
    <t>Caixa Arquivo Morto Polionda – em material plástico, cor Cinza.  Dimensões: 430x180x300, acondicionado em embalagem plástica.</t>
  </si>
  <si>
    <t>Assessoria- Gerência de Planejamento</t>
  </si>
  <si>
    <t>Capa redonda para Cd descartável plástica.</t>
  </si>
  <si>
    <t>Calculadora eletrônica de Bolso, com 8 dígitos, Funções Básicas, funcionamento Pilha/Solar.</t>
  </si>
  <si>
    <t>Capa para encadernação A-4, em polipropileno na cor azul, medindo 210 x 297 mm.  Pct com 100 Und</t>
  </si>
  <si>
    <t>pct</t>
  </si>
  <si>
    <t>Capa para encadernação A-4, em polipropileno, na cor preta, medindo 210 x 297 mm.  Pct com 100 Und</t>
  </si>
  <si>
    <t>Capa para encadernação A-4, em polipropileno, transparente, medindo 210 x 297 mm.  Pct com 100 Und</t>
  </si>
  <si>
    <t>Cd-r. permite gravar e regravar um cd, capacidade de armazenamento 700mb 80 minutos, velocidade 4x.</t>
  </si>
  <si>
    <t>Cd-rw. permite gravar e regravar um cd, capacidade de armazenamento 700mb 80 minutos, velocidade 4x.</t>
  </si>
  <si>
    <t>Contracapa para encadernação em PVC, tam A4, medindo 210x297mm com 0,30mm de espessura,  cor preta, fosco,pct com 100 unidades.</t>
  </si>
  <si>
    <t>Pct</t>
  </si>
  <si>
    <t>Contracapa para encadernação em PVC, tam A4, medindo 210x297mm com 0,30mm de espessura, cor azul, fosco, pct com 100 unidades.</t>
  </si>
  <si>
    <t>Clips metálico niquelado nº 2/0,  cx com 100 Und.</t>
  </si>
  <si>
    <t>cx</t>
  </si>
  <si>
    <t>Clips metálico niquelado nº 3/0,  cx com 50 Und.</t>
  </si>
  <si>
    <t>Clips metálico niquelado nº 4/0,  cx com 100 Und.</t>
  </si>
  <si>
    <t>Clips metálico niquelado nº 6/0, cx com 25 Und.</t>
  </si>
  <si>
    <t>Clips metálico niquelado nº 8/0, cx com 25 Und.</t>
  </si>
  <si>
    <t xml:space="preserve">Cola plástica branca líquida, solúvel em água, frasco vertical de 40g. </t>
  </si>
  <si>
    <t xml:space="preserve">Cola em bastão 10g, atóxica, composição resina sintética, glicerina, água e conservantes. </t>
  </si>
  <si>
    <t xml:space="preserve">Corretivo líquido branco, base água, secagem rápida, inodoro, atóxico, embalagem plástica com no mínimo 18ml, com dados de identificação do produto, marca do fabricante e CRQ do químico responsável na embalagem. </t>
  </si>
  <si>
    <t>Dvd-rw gravavel, capacidade de armazenamento 4,7gb,  velocidade de gravação a 4x de capacidade de vídeo, 120 minutos.</t>
  </si>
  <si>
    <t>Envelope tipo saco, Branco 240mmx340mm, gramatura 90gramas. Caixa contendo 250 envelopes.</t>
  </si>
  <si>
    <t>Cx</t>
  </si>
  <si>
    <t>Envelope tipo saco, em papel  reciclado 240mm x 340mm . gramatura 90gramas. Caixa c/100 envelopes.</t>
  </si>
  <si>
    <t>Escala triangular (Escalímetro), referência nº 1 med 30 cm.</t>
  </si>
  <si>
    <t>Escala triangular (Escalímetro) referência nº 2 med 30cm.</t>
  </si>
  <si>
    <t>Espiral  tam 07 mm, para 25 folhas) material em plipropileno, na cor preta, pacote com 100 unidades.</t>
  </si>
  <si>
    <t xml:space="preserve"> pct</t>
  </si>
  <si>
    <t>Espiral  tam 09mm,  para 50 folhas, material em plipropileno, na cor preta, pacote com 100 unidades.</t>
  </si>
  <si>
    <t>Espiral tam 12,  para 70 folhas, material em plipropileno, na cor preta, pacote com 100 unidades.</t>
  </si>
  <si>
    <t>Espiral tam 14mm,  para 80 folhas material em plipropileno, na cor preta, pacote com 100 unidades.</t>
  </si>
  <si>
    <t>Espiral tam 17mm,  para 100 folhas material em plipropileno, na cor preta, pacote com 100 unidades.</t>
  </si>
  <si>
    <t>Espiral tam 20mm,  para 120 folhas material em plipropileno, na cor preta, pacote com 80 unidades.</t>
  </si>
  <si>
    <t>Espiral tam 23mm,  para 140 folhas material em plipropileno, na cor preta, pacote com 60 unidades.</t>
  </si>
  <si>
    <t>Espiral tam 25mm,  para 160 folhas material em plipropileno, na cor preta, pacote com 48 unidades.</t>
  </si>
  <si>
    <t>Espiral tam 29mm,  para 200 folhas material em plipropileno, na cor preta, pacote com 36 unidades.</t>
  </si>
  <si>
    <t>Espiral tam 33mm,  para 250 folhas material em plipropileno, na cor preta, pacote com 27 unidades.</t>
  </si>
  <si>
    <t>Espiral tam 40mm,  para 300 folhas material em plipropileno, na cor preta, pacote com 18 unidades.</t>
  </si>
  <si>
    <t>Espiral tam 45mm,  para 400 folhas material em plipropileno, na cor preta, pacote com 15 unidades.</t>
  </si>
  <si>
    <t>Espiral tam 50mm,  para 500 folhas material em plipropileno, na cor preta, pacote com 12 unidades.</t>
  </si>
  <si>
    <t>Estilete, tipo lâmina retrátil, aplicação escritório, largura 19 mm, corpo plástico resistente.</t>
  </si>
  <si>
    <t>Etiqueta com 1 carreira para impressora matricial medindo 128x74,0mm (cx c/2000).</t>
  </si>
  <si>
    <t>Etiqueta auto-adesiva, cor branca, med. 101,60 x 50,80mm, formato retangular, 2 colunas,  fls. com10 etiquetas. Envelope com 25 folhas.</t>
  </si>
  <si>
    <t>Env</t>
  </si>
  <si>
    <t>Extrator de grampo tipo espátula, confeccionado em metal inoxidável de alta resistência.</t>
  </si>
  <si>
    <t xml:space="preserve">Fita adesiva, 12 mm x 10 m, material plástico, monoface, incolor, aplicação multiuso. </t>
  </si>
  <si>
    <t xml:space="preserve">Fita adesiva, 12 mm x 40 m, material plástico, monoface, incolor, aplicação multiuso. </t>
  </si>
  <si>
    <t>Fita Adesiva transparente larga 48mmx50m.</t>
  </si>
  <si>
    <t>Fita Adesiva  Crepe medindo 19mmx50m cor branca</t>
  </si>
  <si>
    <t>Fita adesiva para escritório, transparente, dupla face, medindo 12 mmx30 m.</t>
  </si>
  <si>
    <t>Fita p/ calculadora Sharp, nylon preto e vermelho-dimensão 13mm x 4m.</t>
  </si>
  <si>
    <t>Flip chart desmontável 2x1 de tubo de aço com tela de chapa dura de alta densidade, pintura UV, moldura em alumínio com porta marcadores. Apoio para blocos de papelem MDF. Estrutura com pintura eletrostática preta, medindo aproximadamente 67x89x180 cm.</t>
  </si>
  <si>
    <t>Grafite para lapiseira de 0,5mm, tubos com 12 minas.</t>
  </si>
  <si>
    <t>Grafite para lapiseira de 0,7mm, tubos com 12 minas.</t>
  </si>
  <si>
    <t>Grafite para lapiseira de 0,9mm, tubos com 12 minas</t>
  </si>
  <si>
    <t>Grampeador grampo 23/8, capacidade de 100 folhas, grampo fechado.</t>
  </si>
  <si>
    <t>Grampeador profissional com capacidade para 240 fls.</t>
  </si>
  <si>
    <t>Grampeador metálico – longo alcance, base emborrachada, utiliza duas barras de 100 grampos 26/6 por carga, capacidade de grampeamento de ate 25 folhas.</t>
  </si>
  <si>
    <t>Grampeador de mesa em aço super resistente, com capacidade de grampear até 110 folhas de 80 g/m², carregamento dos grampos pela parte traseira, para grampos 9/8, 9/10, 9/12 e 9/14, armazenamento de 210 grampos.</t>
  </si>
  <si>
    <t>Grampo para grampeador de papéis, 23/8,confeccionado em arame com seção retangular, perfeitamente cobreado ou galvanizado, isento de oxidação.Caixa com 5000 und.</t>
  </si>
  <si>
    <t>Grampo para grampeador de papéis, 23/10,confeccionado em arame com seção retangular, perfeitamente cobreado ou galvanizado, isento de oxidação.Caixa com 5000 und.</t>
  </si>
  <si>
    <t>Grampo para grampeador de papéis, 26/6,confeccionado em arame com seção retangular, perfeitamente cobreado ou galvanizado, isento de oxidação. Caixa com 5000 und.</t>
  </si>
  <si>
    <t xml:space="preserve">Grampo para grampeador de papéis 9/14 – confeccionado em arame com seção retangular, perfeitamente cobreado ou galvanizado, isento de oxidação. Caixa c/ 1.000 und. </t>
  </si>
  <si>
    <t>Grampo trilho (romeu e julieta) em plástico, alta resistência, cor branco leitoso, fechamento com pressão, comporta o arquivamento de até 200 folhas de75g/m. Caixa ou pacote c/50 unidades.</t>
  </si>
  <si>
    <t>Grampo trilho metalizado 80 mm, caixa ou pact c/ 50 und</t>
  </si>
  <si>
    <t>Lapiseira, corpo plástico rígido, cor preta, ponta retrátil de metal mina grafite 0.5mm, borracha na parte superior com capa protetora.</t>
  </si>
  <si>
    <t>Lapiseira, corpo plástico rígido, cor preta, ponta retrátil de metal mina grafite 0.7mm, borracha na parte superior com capa protetora.</t>
  </si>
  <si>
    <t>Lapiseira, corpo plástico rígido, cor preta, ponta retrátil de metal mina grafite 0.9mm, borracha na parte superior com capa protetora.</t>
  </si>
  <si>
    <t xml:space="preserve">Liga elástica de borracha (látex) nº 18, para uso geral, cor amarela, pacote com 50 gramas, embalagem contendo nome do fabricante, data de fabricação. </t>
  </si>
  <si>
    <t>Livro Ata de 200 folhas numeradas pautadas, capa cartonada plastificada preta, formato aprox 206x300mm, gramatura do papel 56g/m².</t>
  </si>
  <si>
    <t>Molha-dedos, material base plástico, material tampa plástico, material carga creme atóxico, tamanho único, validade da carga: 2 anos.</t>
  </si>
  <si>
    <t>Mouse USB.</t>
  </si>
  <si>
    <t>Papel vergê, cor branca, tamanho A4,  com 120g/m². Pacote com 100 fls.</t>
  </si>
  <si>
    <t>Pasta arquivo, material polipropileno tipo suspensa pendular, largura 240, altura 360, cor natural, gramatura 350, características adicionais visor / haste plástica / etiqueta.</t>
  </si>
  <si>
    <t>Pasta escolar de plástico transparente ,35mm, com elástico.</t>
  </si>
  <si>
    <t>Pasta Classificadora de Papelão com Trilho.</t>
  </si>
  <si>
    <t>Pasta Polionda Colecionadora, 6 cm, transparente com Elástico.</t>
  </si>
  <si>
    <t>Pasta plástica fina com aba 1/2,  com elástico, cristal.</t>
  </si>
  <si>
    <t>Pasta com ferragem soft- cristal c/ grampo trilho plástico, pct com 10 peças.</t>
  </si>
  <si>
    <t>Pasta Catálogo, med 243x333mm, com 100 envelopes plásticos.</t>
  </si>
  <si>
    <t>Perfurador de papel, tamanho médio de mesa, com dois furos simultâneos, com capacidade de perfurar 40 folhas de uma só vez, com base de borracha, tipo mesa.</t>
  </si>
  <si>
    <t>Perfurador para papel, 2 furos universais, pequeno de mesa, capacidade para, no mínimo 25 folhas, confeccionado em metal pintado de preto, base plastica com regulador de tamanho do papel para centralização dos furos.</t>
  </si>
  <si>
    <t>Perfurador para papel, 2 furos universais, capacidade para no mínimo 70  folhas, confeccionado em metal pintado de preto, base plastica com regulador de tamanho do papel para centralização dos furos.</t>
  </si>
  <si>
    <t>Percevejos latonados para mural/quadro de cortiça. caixa com 100 unidades.</t>
  </si>
  <si>
    <t>Pincel atômico (marcador permanente), confeccionado em material plástico, descartável, na cor azul.</t>
  </si>
  <si>
    <t xml:space="preserve">Pincel atômico (marcador permanente), confeccionado em material plástico, descartável, na cor vermelha. </t>
  </si>
  <si>
    <t xml:space="preserve">Pincel atômico (marcador permanente), confeccionado em material plástico, descartável, na cor Preta. </t>
  </si>
  <si>
    <t xml:space="preserve">Pincel para quadro branco magnético, em material plástico, descartável, na cor azul. </t>
  </si>
  <si>
    <t xml:space="preserve">Pincel para quadro branco magnético, em material plástico, descartável, na cor preta. </t>
  </si>
  <si>
    <t xml:space="preserve">Pincel para quadro branco magnético, em material plástico, descartável, na cor vermelha. </t>
  </si>
  <si>
    <t>Prancheta acrílica fumê, tamanho ofício, com prendedor de papéis metálico.</t>
  </si>
  <si>
    <t>Prancheta em acrílico fumê tamanho A4, com prendedor de papéis metálico.</t>
  </si>
  <si>
    <t>Prancheta em madeira, do tamanho de uma folha A4 (300 mm X 210 mm) e um fixador de metal, na parte superior para prender o papel.</t>
  </si>
  <si>
    <t>Quadro branco, Tela em chapa dura de alta densidade, laminado melamínico de alta qualidade e super moldura em tubos de aço seção retangular e porta marcadores em chapa de aço em toda a extensão com pintura eletrostática preta, med. 200x120 cm.</t>
  </si>
  <si>
    <t>Saco plástico transparente, Tam. ofício, med. 24x33x12 com 02 furos, pct com 100 unid.</t>
  </si>
  <si>
    <t>Tinta para carimbo automático, auto-entintado, cor preto, tubo plástico de 30ml.</t>
  </si>
  <si>
    <t>Tinta para Almofada de carimbo, frasco com 40 ml com a seguinte composição:resina, água, óptico e corantes, com químico responsável, preta.</t>
  </si>
  <si>
    <t>Tesoura grande, com lâminas em aço inox, amolável, material de alta qualidade, cabo em polipropileno anatômico, comprimento 21 cm.</t>
  </si>
  <si>
    <t>Trena, material poliéster, largura lâmina 10, comprimento 30, características adicionais estojo anatômico com manivela dobrável.</t>
  </si>
  <si>
    <t>Trena, material poliéster, largura lâmina 10, comprimento 50, características adicionais estojo anatômico com manivela dobrável.</t>
  </si>
  <si>
    <t>Tinta para carimbo automático, auto-entintado, cor vermelha, tubo plástico de 30ml.</t>
  </si>
  <si>
    <t>Tinta para Almofada de carimbo, frasco com 40 ml com a seguinte composição:resina, água, óptico e corantes, cor vermelha, com a descrição do químico responsável na embalagem.</t>
  </si>
  <si>
    <t>LOTE 2</t>
  </si>
  <si>
    <t>Valor Unitário (R$)</t>
  </si>
  <si>
    <t>Orgão Gerenciador</t>
  </si>
  <si>
    <t>QUANTIDADE ESTIMADA POR ÓRGÃO PARTICIPANTES</t>
  </si>
  <si>
    <t>Quant Total</t>
  </si>
  <si>
    <t xml:space="preserve">Almofada carimbo, material caixa plástico reciclado, material almofada esponja absorvente revestida de tecido, cor azul, tipo entintada, comprimento 120, largura 90.                 </t>
  </si>
  <si>
    <t xml:space="preserve">Apagador quadro branco, material corpo plástico reciclado, comprimento 15,50, largura 5, altura 3,30.    </t>
  </si>
  <si>
    <t xml:space="preserve">Borracha apagadora escrita, material borracha livre de pvc, comprimento 42, largura 21, altura 11, cor branca, caracterãsticas adicionais capa plástica protetora, aplicação para lápis.                                              </t>
  </si>
  <si>
    <t>Bloco de aviso autocolante, reciclado, 100 folhas, sem pautas, cor amarelo, medindo 76mm x 102mm (Bloco com 100 folhas).</t>
  </si>
  <si>
    <t>Bl</t>
  </si>
  <si>
    <t xml:space="preserve">Caneta marca-texto, material plástico reciclado, tipo ponta facetada, cor verde, tipo não recarregável, características adicionais traço 1 a 4 mm / fluorescente.                                  </t>
  </si>
  <si>
    <t xml:space="preserve">Caneta marca-texto, material plástico reciclado, tipo ponta facetada, cor amarela, tipo não recarregável, características adicionais traço 1 a 4 mm / fluorescente.                                  </t>
  </si>
  <si>
    <t>Caixa arquivo, material papelão reciclado, dimensoes 360 x 140 x 240, cor parda.</t>
  </si>
  <si>
    <t>Caixa arquivo, material papelão reciclado, cor parda, características adicionais capa revestida por tratamento impermeabilizante, dimensões  140 x 270 x 390mm.</t>
  </si>
  <si>
    <t>Etiqueta adesiva, material papel reciclado, largura 25,40, comprimento 101,60, formato retangular , aplicação impressora laser e jato de tinta, caixa com  10 folhas, c/20 etiquetas por folha.</t>
  </si>
  <si>
    <r>
      <t xml:space="preserve">Lápis tipo ecológico HB n.º 2, </t>
    </r>
    <r>
      <rPr>
        <b/>
        <sz val="10"/>
        <rFont val="Times New Roman"/>
        <family val="1"/>
      </rPr>
      <t>composição do corpo: mínimo de 40% de poliestireno reciclado, sem madeira</t>
    </r>
    <r>
      <rPr>
        <sz val="10"/>
        <rFont val="Times New Roman"/>
        <family val="1"/>
      </rPr>
      <t>, mina</t>
    </r>
    <r>
      <rPr>
        <b/>
        <sz val="10"/>
        <rFont val="Times New Roman"/>
        <family val="1"/>
      </rPr>
      <t xml:space="preserve"> </t>
    </r>
    <r>
      <rPr>
        <sz val="10"/>
        <rFont val="Times New Roman"/>
        <family val="1"/>
      </rPr>
      <t>ultrarresistente, não quebra com facilidade e não lasca quando</t>
    </r>
    <r>
      <rPr>
        <b/>
        <sz val="10"/>
        <rFont val="Times New Roman"/>
        <family val="1"/>
      </rPr>
      <t xml:space="preserve"> </t>
    </r>
    <r>
      <rPr>
        <sz val="10"/>
        <rFont val="Times New Roman"/>
        <family val="1"/>
      </rPr>
      <t>apontado e quando quebra, sem borracha nas pontas, corpo</t>
    </r>
    <r>
      <rPr>
        <b/>
        <sz val="10"/>
        <rFont val="Times New Roman"/>
        <family val="1"/>
      </rPr>
      <t xml:space="preserve"> hexagonal</t>
    </r>
    <r>
      <rPr>
        <sz val="10"/>
        <rFont val="Times New Roman"/>
        <family val="1"/>
      </rPr>
      <t xml:space="preserve">. Mina HB n.º 2. </t>
    </r>
  </si>
  <si>
    <t xml:space="preserve">Lapiseira, material plástico reciclado, diâmetro carga 0,5, características adicionais com prendedor, ponta e acionador de metal/borracha.                   </t>
  </si>
  <si>
    <t>Lapiseira, material plástico reciclado, diâmetro carga 0,7, características adicionais com prendedor, ponta e acionador de metal/borracha.</t>
  </si>
  <si>
    <t>Livro ata, material papel reciclado, quantidade folhas 100, gramatura 90, comprimento 300, largura 216, características adicionais capa dura; folhas numeradas e pautadas.</t>
  </si>
  <si>
    <r>
      <t>Livro protocolo, quantidade folhas 100, comprimento  aprox. 210, largura 150, características adicionais numeradas sequencialmente, material capa papel reciclado, gramatura folhas 56, material folhas papel reciclado.</t>
    </r>
    <r>
      <rPr>
        <b/>
        <sz val="10"/>
        <rFont val="Times New Roman"/>
        <family val="1"/>
      </rPr>
      <t xml:space="preserve"> </t>
    </r>
  </si>
  <si>
    <t>Papel flip chart, material papel reciclado, gramatura 75, dimensoes 660 x 350, cor natural.  bloco com 50fls.</t>
  </si>
  <si>
    <t xml:space="preserve">Pasta arquivo, material papelão reciclado, tipo suspensa pendular, largura 240, altura 360, cor natural, gramatura 350, características adicionais  visor / haste plástica / etiqueta. </t>
  </si>
  <si>
    <t xml:space="preserve">Pasta arquivo AZ, material papelão reciclado, tipo classificador , largura 350, altura 280, lombo LARGO 80mm de largura, 02 furos, formato ofício, com ferragem tipo alavanca e compressor em metal cromado, não oxidável, com orifício redondo na lombada, com ponteiras metálicas na parte inferior da pasta. </t>
  </si>
  <si>
    <t>Pasta arquivo AZ, material papelão reciclado, tipo classificador , largura 350, altura 280, lombo ESTREITO 50mm de largura, 02 furos, formato ofício, com ferragem tipo alavanca e compressor em metal cromado, não oxidável, com orifício redondo na lombada, com ponteiras metálicas na parte inferior da pasta.</t>
  </si>
  <si>
    <t xml:space="preserve">Pilha palito AAA, não contém mercúrio e cádmio, alcalina 1,5v (MPOG, IN nº 01,19/01/10, art. 5º, IV). cartela com 4 unidades.
</t>
  </si>
  <si>
    <t>Cte</t>
  </si>
  <si>
    <t xml:space="preserve">Pilha pequena AA, cartela com 4 unidades, não contém mercúrio e cádmio, alcalina 1,5v (MPOG, IN nº 01, 19/01/10, art. 5º, IV).
</t>
  </si>
  <si>
    <t>Régua comum, material plástico reciclado, comprimento 30, graduação milimetrada.</t>
  </si>
  <si>
    <t>Régua comum, material plástico reciclado, comprimento 50, graduação milimetrada.</t>
  </si>
  <si>
    <t>LOTE 03</t>
  </si>
  <si>
    <t xml:space="preserve">QUANTIDADE ESTIMADA POR ÓRGÃO PARTICIPANTES                                                     </t>
  </si>
  <si>
    <t>Papel A4 reciclado e não clorado, de alta qualidade, resinado, tamanho 210 x 297 mm, gramatura 75g/m2; Quantidade de Folhas: 500.</t>
  </si>
  <si>
    <t>Rm</t>
  </si>
  <si>
    <t>LOTE 04</t>
  </si>
  <si>
    <r>
      <t xml:space="preserve">Caneta esferográfica tipo ecológica, corpo plástico composto de polipropileno e material reciclado (tipo caixas de longa vida), ponta de latão com esfera de tungstênio de 1 mm, escrita com duração entre 2.000m e 3.000m na cor </t>
    </r>
    <r>
      <rPr>
        <b/>
        <sz val="10"/>
        <rFont val="Times New Roman"/>
        <family val="1"/>
      </rPr>
      <t>AZUL</t>
    </r>
    <r>
      <rPr>
        <sz val="10"/>
        <rFont val="Times New Roman"/>
        <family val="1"/>
      </rPr>
      <t xml:space="preserve">, tampinha em polietileno de baixa densidade fixada por pressão e não rosqueada tampa composta de mistura de polietileno e material reciclado (tipo caixas de longa vida) com respirador e clip para fixação no bolso, embaladas em caixas com 12 unidades. Com validade mínima de 22 meses, a partir da data de entrega, impressa na embalagem, com selo do Inmetro impresso. </t>
    </r>
    <r>
      <rPr>
        <b/>
        <sz val="10"/>
        <rFont val="Times New Roman"/>
        <family val="1"/>
      </rPr>
      <t>Com amostra.</t>
    </r>
  </si>
  <si>
    <r>
      <t xml:space="preserve">Caneta esferográfica tipo ecológica, corpo plástico composto de polipropileno e material reciclado (tipo caixas de longa vida), ponta de latão com esfera de tungstênio de 1 mm, escrita com duração entre 2.000m e 3.000m na cor </t>
    </r>
    <r>
      <rPr>
        <b/>
        <sz val="10"/>
        <rFont val="Times New Roman"/>
        <family val="1"/>
      </rPr>
      <t>VERMELHA</t>
    </r>
    <r>
      <rPr>
        <sz val="10"/>
        <rFont val="Times New Roman"/>
        <family val="1"/>
      </rPr>
      <t xml:space="preserve">, tampinha em polietileno de baixa densidade fixada por pressão e não rosqueada tampa composta de mistura de polietileno e material reciclado (tipo caixas de longa vida) com respirador e clip para fixação no bolso, embaladas em caixas com 12 unidades. Com validade mínima de 22 meses, a partir da data de entrega, impressa na embalagem, com selo do Inmetro impresso. </t>
    </r>
    <r>
      <rPr>
        <b/>
        <sz val="10"/>
        <rFont val="Times New Roman"/>
        <family val="1"/>
      </rPr>
      <t>Com amostra.</t>
    </r>
  </si>
  <si>
    <r>
      <t xml:space="preserve">Caneta esferográfica tipo ecológica, corpo plástico composto de polipropileno e material reciclado (tipo caixas de longa vida), ponta de latão com esfera de tungstênio de 1 mm, escrita com duração entre 2.000m e 3.000m na cor </t>
    </r>
    <r>
      <rPr>
        <b/>
        <sz val="10"/>
        <rFont val="Times New Roman"/>
        <family val="1"/>
      </rPr>
      <t>PRETA</t>
    </r>
    <r>
      <rPr>
        <sz val="10"/>
        <rFont val="Times New Roman"/>
        <family val="1"/>
      </rPr>
      <t xml:space="preserve">, tampinha em polietileno de baixa densidade fixada por pressão e não rosqueada tampa composta de mistura de polietileno e material reciclado (tipo caixas de longa vida) com respirador e clip para fixação no bolso, embaladas em caixas com 12 unidades. Com validade mínima de 22 meses, a partir da data de entrega, impressa na embalagem, com selo do Inmetro impresso. </t>
    </r>
    <r>
      <rPr>
        <b/>
        <sz val="10"/>
        <rFont val="Times New Roman"/>
        <family val="1"/>
      </rPr>
      <t>Com amostra.</t>
    </r>
  </si>
  <si>
    <t>LOTE 05</t>
  </si>
  <si>
    <t>Copo descartável para água, branco, 180 ml, resistente. - embalagem: plástica com 100 unidades. caixa contendo 2.500 unidades</t>
  </si>
  <si>
    <t>Copo descartável para água, branco, 50 ml, resistente. - embalagem: plástica com 100 unidades. caixa contendo 5.000 unidades</t>
  </si>
  <si>
    <t xml:space="preserve">                                                                                                                                                                                                                                                                                                                                                           </t>
  </si>
  <si>
    <t>PGM</t>
  </si>
  <si>
    <t>FMAC</t>
  </si>
  <si>
    <t>GVP</t>
  </si>
  <si>
    <t>SEMGE</t>
  </si>
  <si>
    <t>COMARHP</t>
  </si>
  <si>
    <t>OBS:</t>
  </si>
  <si>
    <t xml:space="preserve">GERNAN ANGELO BARROS SOUSA  </t>
  </si>
  <si>
    <t>FRASCO 1000ML</t>
  </si>
  <si>
    <t xml:space="preserve">AVENTAL DESCARTÁVEL USO HOSPITALAR, 30 G/M², MANGA LONGA, PUNHO COM ELÁSTICO, BRANCA, TAMANHO ÚNICO, TNT 100% POLIPROPILENO.
CATMAT: 445186
</t>
  </si>
  <si>
    <t xml:space="preserve">LUVA PROCEDIMENTO, TAMANHO EXTRA PEQUENO PARA PROCEDIMENTO NÃO CIRÚGICO, LÁTEX NATURAL, ÍNTEGRO E UNIFORME, LUBRIFICADA COM PÓ BIOABSORVÍVEL, DESCARTÁVEL, ATÓXICA, AMBIDESTRA, FORMATO ANATÔMICO, RESISTENTE À TRAÇÃO.
CATMAT: 269891 
</t>
  </si>
  <si>
    <t xml:space="preserve">LUVA PROCEDIMENTO, TAMANHO PEQUENO PARA PROCEDIMENTO NÃO CIRÚGICO, LÁTEX NATURAL, ÍNTEGRO E UNIFORME, LUBRIFICADA COM PÓ BIOABSORVÍVEL, DESCARTÁVEL, ATÓXICA, AMBIDESTRA, FORMATO ANATÔMICO, RESISTENTE À TRAÇÃO.
CATMAT: 269894
</t>
  </si>
  <si>
    <t xml:space="preserve">LUVA PROCEDIMENTO, TAMANHO MÉDIO PARA PROCEDIMENTO NÃO CIRÚGICO, LÁTEX NATURAL, ÍNTEGRO E UNIFORME, LUBRIFICADA COM PÓ BIOABSORVÍVEL, DESCARTÁVEL, ATÓXICA, AMBIDESTRA, FORMATO ANATÔMICO, RESISTENTE À TRAÇÃO.
CATMAT: 269893
</t>
  </si>
  <si>
    <t xml:space="preserve">LUVA PROCEDIMENTO, TAMANHO GRANDE PARA PROCEDIMENTO NÃO CIRÚGICO, LÁTEX NATURAL, ÍNTEGRO E UNIFORME, LUBRIFICADA COM PÓ BIOABSORVÍVEL, DESCARTÁVEL, ATÓXICA, AMBIDESTRA, FORMATO ANATÔMICO, RESISTENTE À TRAÇÃO.
CATMAT: 269892
</t>
  </si>
  <si>
    <t xml:space="preserve">MÁSCARA CIRÚRGICA DE PROTEÇÃO PROFISSIONAL OVAL N95 PFF2
CATMAT: 313379
</t>
  </si>
  <si>
    <t xml:space="preserve">MÁSCARA CIRÚRGICA, NÃO TECIDO, 3 CAMADAS, PREGAS HORIZONTAIS, ATÓXICA, COM ELÁSTICO, CLIP NASAL EMBUTIDO, HIPOALERGÊNICA, DESCARTÁVEL E DE USO ÚNICO, FILTRAÇÃO  DE PARTÍCULAS MÍNIMA DE 95%.
CATMAT: 250311
</t>
  </si>
  <si>
    <t xml:space="preserve">SAPATILHA CIRÚRGICA (PROPÉ), NÃO TECIDO, 40 G/M², ÚNICO, DESCARTÁVEL, COM ELÁSTICO.
CATMAT: 436858
</t>
  </si>
  <si>
    <t xml:space="preserve">TOUCA DESCARTÁVEL COM ELÁSTICO, 30 G/M², TAMANHO ÚNICO, NÃO TECIDO, ANTI-ALÉRGICO.
CATMAT: 428616
</t>
  </si>
  <si>
    <t xml:space="preserve">ÁLCOOL ETÍLICO GEL 70% FRASCO 1000ML
CATMAT: 269941 </t>
  </si>
  <si>
    <t>ÁLCOOL ETÍLICO SOLUÇÃO 70% FRASCO 1000ML
CATMAT: 269943</t>
  </si>
  <si>
    <t>UNIDADE</t>
  </si>
  <si>
    <t>CAIXA COM 100 UNIDADES</t>
  </si>
  <si>
    <t>RESULTADO DA COTAÇÃO | P.A. Nº 6700.29221/2021</t>
  </si>
  <si>
    <t>OBJETO: REGISTRO DE PREÇO PARA FUTURA E EVENTUAL AQUISIÇÃO DE INSUMOS PARA OCOMBATE AO COVID-19.</t>
  </si>
  <si>
    <t>Fornecedores</t>
  </si>
  <si>
    <t>Banco de Preço (Parâmetro I da IN 73/2020)</t>
  </si>
  <si>
    <t xml:space="preserve">VALOR MÉDIO </t>
  </si>
  <si>
    <t>DESCRIÇÃO</t>
  </si>
  <si>
    <t>Unidade</t>
  </si>
  <si>
    <t>Quantidade</t>
  </si>
  <si>
    <t>VALOR UNITÁRIO / VALOR TOTAL</t>
  </si>
  <si>
    <t>PARTICIPAÇÃO EXCLUSIVA PARA ME´S E EPP´S</t>
  </si>
  <si>
    <t>COTA PRINCIPAL (AMPLA PARTICIPAÇÃO – 80%)</t>
  </si>
  <si>
    <t>COTA RESERVADA ( PARTICIPAÇÃO  ME E EPP– 20%)</t>
  </si>
  <si>
    <t>COTA PRINCIPAL (AMPLA PARTICIPAÇÃO – 98%)</t>
  </si>
  <si>
    <t>COTA RESERVADA ( PARTICIPAÇÃO  ME E EPP– 2%)</t>
  </si>
  <si>
    <t xml:space="preserve">                                                                                   Preços Médios Globais / Valores de Referência</t>
  </si>
  <si>
    <t>Declaramos que a pesquisa de preço foi com base na IN Nº 73/2020 – MP.</t>
  </si>
  <si>
    <t>NECESSÁRIO VERIFICAR AS CONSIDERAÇÕES A ESTE RESULTADO</t>
  </si>
  <si>
    <t>Maceió, 27 de julho de 2021.</t>
  </si>
  <si>
    <t>Percentual</t>
  </si>
  <si>
    <t>Ampla</t>
  </si>
  <si>
    <t>Cota</t>
  </si>
  <si>
    <t>,</t>
  </si>
  <si>
    <t>Exclusivo</t>
  </si>
  <si>
    <t>Exclusiva</t>
  </si>
  <si>
    <t>Exckusiva</t>
  </si>
  <si>
    <t>EXclusivo</t>
  </si>
  <si>
    <t>COTA PRINCIPAL (AMPLA PARTICIPAÇÃO )</t>
  </si>
  <si>
    <t>COTA RESERVADA ( PARTICIPAÇÃO  ME E EPP– %)</t>
  </si>
  <si>
    <t>Objeto:</t>
  </si>
  <si>
    <t>Numero Processo:</t>
  </si>
  <si>
    <t>RESULTADO DA COTAÇÃO  Processo N.:</t>
  </si>
  <si>
    <t xml:space="preserve">SEMESP </t>
  </si>
  <si>
    <t xml:space="preserve">SEMAPA </t>
  </si>
  <si>
    <t xml:space="preserve">SEMUC </t>
  </si>
  <si>
    <t xml:space="preserve">SEMSC </t>
  </si>
  <si>
    <t>SERF</t>
  </si>
  <si>
    <t>SEMAEMI</t>
  </si>
  <si>
    <t>SEMHAB</t>
  </si>
  <si>
    <t>SEMCE</t>
  </si>
  <si>
    <t>SEJL</t>
  </si>
  <si>
    <t xml:space="preserve">ALICC </t>
  </si>
  <si>
    <t>IPLAN</t>
  </si>
  <si>
    <t>GGI</t>
  </si>
  <si>
    <t xml:space="preserve">                             Maceió-Al</t>
  </si>
  <si>
    <t>JAMILLE CASTRO SIMÕES LESSA</t>
  </si>
  <si>
    <t xml:space="preserve">CAMILA NEVES LIMA CAMELO </t>
  </si>
  <si>
    <t>Coordenadora Geral de Planejamento - ALICC</t>
  </si>
  <si>
    <t>SEBEMA</t>
  </si>
  <si>
    <t>Estagiária - Diretoria Executiva de Governança e Gestão Interna - ALICC</t>
  </si>
  <si>
    <t xml:space="preserve">DMTT </t>
  </si>
  <si>
    <t xml:space="preserve">SEFAZ </t>
  </si>
  <si>
    <t xml:space="preserve">GABCIVIL </t>
  </si>
  <si>
    <t xml:space="preserve">ALURB </t>
  </si>
  <si>
    <t xml:space="preserve">SEMDES </t>
  </si>
  <si>
    <t xml:space="preserve">SEGOV </t>
  </si>
  <si>
    <t xml:space="preserve">SEDCITI </t>
  </si>
  <si>
    <t xml:space="preserve">CGM </t>
  </si>
  <si>
    <t xml:space="preserve">SEMURB </t>
  </si>
  <si>
    <t xml:space="preserve">SEMTES </t>
  </si>
  <si>
    <t xml:space="preserve">SEMTUR </t>
  </si>
  <si>
    <t xml:space="preserve">ILUMINA </t>
  </si>
  <si>
    <t xml:space="preserve"> FORMALIZAÇÃO DE ATA DE REGISTRO DE PREÇOS PARA FUTURA E EVENTUAL 
AQUISIÇÃO DE RESMAS DE PAPEL DE SULFITE A4</t>
  </si>
  <si>
    <t>12500.35222.2024</t>
  </si>
  <si>
    <t>Resma papel sulfite A4 75g/m². Resma de papel formato A4, pacote com 500 folhas, dimensões 210 x 297 mm, sulfite, gramatura 75g/m², 100% branco, para uso diverso em impressora laser ou jato de tinta, copiadora ou duplicadora. Embalagem com proteção adequada contra umidade. Catmat: 275655</t>
  </si>
  <si>
    <t xml:space="preserve">UND </t>
  </si>
  <si>
    <t>Sites Oficiais (Parâmetro I da IN 65/2021) / Contratações Similares (Parâmetro II da IN 65/2021)</t>
  </si>
  <si>
    <t>Declaramos que a pesquisa de preço foi com base na IN Nº 65/2021 – MP.</t>
  </si>
  <si>
    <t>Maceió, 12 de abril de 2024</t>
  </si>
  <si>
    <t>COTA PRINCIPAL (AMPLA PARTICIPAÇÃO)</t>
  </si>
  <si>
    <t>COTA RESERVADA ( PARTICIPAÇÃO  ME E EPP)</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</si>
</sst>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R$ &quot;* #,##0.00_);_(&quot;R$ &quot;* \(#,##0.00\);_(&quot;R$ &quot;* &quot;-&quot;??_);_(@_)"/>
    <numFmt numFmtId="165" formatCode="[$-F800]dddd\,\ mmmm\ dd\,\ yyyy"/>
    <numFmt numFmtId="166" formatCode="&quot;R$&quot;#,##0.00"/>
  </numFmts>
  <fonts count="57" x14ac:knownFonts="1">
    <font>
      <sz val="10"/>
      <color rgb="FF000000"/>
      <name val="Arial"/>
    </font>
    <font>
      <sz val="11"/>
      <color theme="1"/>
      <name val="Calibri"/>
      <family val="2"/>
      <scheme val="minor"/>
    </font>
    <font>
      <sz val="11"/>
      <color theme="1"/>
      <name val="Calibri"/>
      <family val="2"/>
      <scheme val="minor"/>
    </font>
    <font>
      <sz val="8"/>
      <color theme="1"/>
      <name val="Times New Roman"/>
      <family val="1"/>
    </font>
    <font>
      <b/>
      <sz val="8"/>
      <color theme="1"/>
      <name val="Times New Roman"/>
      <family val="1"/>
    </font>
    <font>
      <sz val="8"/>
      <color theme="1"/>
      <name val="Arial"/>
      <family val="2"/>
    </font>
    <font>
      <sz val="10"/>
      <name val="Arial"/>
      <family val="2"/>
    </font>
    <font>
      <sz val="9"/>
      <color theme="1"/>
      <name val="Times New Roman"/>
      <family val="1"/>
    </font>
    <font>
      <sz val="8"/>
      <color rgb="FF000000"/>
      <name val="Times New Roman"/>
      <family val="1"/>
    </font>
    <font>
      <b/>
      <sz val="10"/>
      <color theme="1"/>
      <name val="Calibri"/>
      <family val="2"/>
    </font>
    <font>
      <b/>
      <sz val="10"/>
      <color rgb="FF000000"/>
      <name val="Calibri"/>
      <family val="2"/>
    </font>
    <font>
      <sz val="12"/>
      <color theme="1"/>
      <name val="Times New Roman"/>
      <family val="1"/>
    </font>
    <font>
      <sz val="10"/>
      <color theme="1"/>
      <name val="Calibri"/>
      <family val="2"/>
    </font>
    <font>
      <sz val="9"/>
      <color rgb="FF000000"/>
      <name val="Times New Roman"/>
      <family val="1"/>
    </font>
    <font>
      <sz val="10"/>
      <color rgb="FF000000"/>
      <name val="Calibri"/>
      <family val="2"/>
    </font>
    <font>
      <b/>
      <sz val="12"/>
      <color theme="1"/>
      <name val="Times New Roman"/>
      <family val="1"/>
    </font>
    <font>
      <b/>
      <sz val="9"/>
      <color theme="1"/>
      <name val="Times New Roman"/>
      <family val="1"/>
    </font>
    <font>
      <sz val="10"/>
      <color theme="1"/>
      <name val="Times New Roman"/>
      <family val="1"/>
    </font>
    <font>
      <b/>
      <sz val="9"/>
      <color rgb="FF000000"/>
      <name val="Times New Roman"/>
      <family val="1"/>
    </font>
    <font>
      <b/>
      <sz val="10"/>
      <name val="Times New Roman"/>
      <family val="1"/>
    </font>
    <font>
      <sz val="10"/>
      <name val="Times New Roman"/>
      <family val="1"/>
    </font>
    <font>
      <b/>
      <sz val="10"/>
      <color theme="1"/>
      <name val="Calibri"/>
      <family val="2"/>
    </font>
    <font>
      <b/>
      <sz val="10"/>
      <name val="Arial"/>
      <family val="2"/>
    </font>
    <font>
      <b/>
      <sz val="10"/>
      <color rgb="FF000000"/>
      <name val="Arial"/>
      <family val="2"/>
    </font>
    <font>
      <b/>
      <sz val="10"/>
      <name val="Calibri"/>
      <family val="2"/>
    </font>
    <font>
      <b/>
      <sz val="11"/>
      <name val="Calibri"/>
      <family val="2"/>
      <scheme val="minor"/>
    </font>
    <font>
      <b/>
      <sz val="11"/>
      <color rgb="FF000000"/>
      <name val="Calibri"/>
      <family val="2"/>
      <scheme val="minor"/>
    </font>
    <font>
      <b/>
      <sz val="11"/>
      <color theme="1"/>
      <name val="Calibri"/>
      <family val="2"/>
      <scheme val="minor"/>
    </font>
    <font>
      <sz val="10"/>
      <color indexed="8"/>
      <name val="Calibri"/>
      <family val="2"/>
      <scheme val="minor"/>
    </font>
    <font>
      <sz val="10"/>
      <name val="Calibri"/>
      <family val="2"/>
      <charset val="1"/>
    </font>
    <font>
      <sz val="10"/>
      <name val="Calibri"/>
      <family val="2"/>
      <scheme val="minor"/>
    </font>
    <font>
      <sz val="11"/>
      <name val="Calibri"/>
      <family val="2"/>
      <scheme val="minor"/>
    </font>
    <font>
      <sz val="11"/>
      <color indexed="8"/>
      <name val="Calibri"/>
      <family val="2"/>
      <scheme val="minor"/>
    </font>
    <font>
      <b/>
      <sz val="12"/>
      <color theme="1"/>
      <name val="Calibri"/>
      <family val="2"/>
      <scheme val="minor"/>
    </font>
    <font>
      <b/>
      <sz val="12"/>
      <name val="Calibri"/>
      <family val="2"/>
      <scheme val="minor"/>
    </font>
    <font>
      <sz val="12"/>
      <color theme="1"/>
      <name val="Calibri"/>
      <family val="2"/>
      <scheme val="minor"/>
    </font>
    <font>
      <b/>
      <sz val="12"/>
      <color indexed="8"/>
      <name val="Calibri"/>
      <family val="2"/>
      <scheme val="minor"/>
    </font>
    <font>
      <b/>
      <sz val="10"/>
      <color theme="1"/>
      <name val="Calibri"/>
      <family val="2"/>
      <scheme val="minor"/>
    </font>
    <font>
      <sz val="10"/>
      <color rgb="FF000000"/>
      <name val="Arial"/>
      <family val="2"/>
    </font>
    <font>
      <b/>
      <sz val="20"/>
      <color theme="1"/>
      <name val="Calibri"/>
      <family val="2"/>
    </font>
    <font>
      <sz val="20"/>
      <color theme="1"/>
      <name val="Times New Roman"/>
      <family val="1"/>
    </font>
    <font>
      <sz val="22"/>
      <name val="Calibri"/>
      <family val="2"/>
      <scheme val="minor"/>
    </font>
    <font>
      <b/>
      <sz val="26"/>
      <name val="Calibri"/>
      <family val="2"/>
      <scheme val="minor"/>
    </font>
    <font>
      <b/>
      <sz val="10"/>
      <name val="Calibri"/>
      <family val="2"/>
      <scheme val="major"/>
    </font>
    <font>
      <b/>
      <sz val="10"/>
      <color theme="1"/>
      <name val="Calibri"/>
      <family val="2"/>
      <scheme val="major"/>
    </font>
    <font>
      <b/>
      <sz val="12"/>
      <color theme="1"/>
      <name val="Calibri"/>
      <family val="2"/>
      <scheme val="major"/>
    </font>
    <font>
      <b/>
      <sz val="10"/>
      <color rgb="FF000000"/>
      <name val="Calibri"/>
      <family val="2"/>
      <scheme val="major"/>
    </font>
    <font>
      <sz val="10"/>
      <name val="Calibri"/>
      <family val="2"/>
      <scheme val="major"/>
    </font>
    <font>
      <sz val="12"/>
      <name val="Calibri"/>
      <family val="2"/>
      <scheme val="major"/>
    </font>
    <font>
      <sz val="22"/>
      <name val="Calibri"/>
      <family val="2"/>
      <scheme val="major"/>
    </font>
    <font>
      <b/>
      <sz val="11"/>
      <color rgb="FF000000"/>
      <name val="Calibri"/>
      <family val="2"/>
      <scheme val="major"/>
    </font>
    <font>
      <sz val="10"/>
      <color theme="1"/>
      <name val="Calibri"/>
      <family val="2"/>
      <scheme val="major"/>
    </font>
    <font>
      <sz val="10"/>
      <color rgb="FF000000"/>
      <name val="Calibri"/>
      <family val="2"/>
      <scheme val="major"/>
    </font>
    <font>
      <b/>
      <sz val="12"/>
      <color rgb="FF000000"/>
      <name val="Calibri"/>
      <family val="2"/>
      <scheme val="major"/>
    </font>
    <font>
      <sz val="12"/>
      <color rgb="FF000000"/>
      <name val="Calibri"/>
      <family val="2"/>
      <scheme val="major"/>
    </font>
    <font>
      <sz val="12"/>
      <color theme="1"/>
      <name val="Calibri"/>
      <family val="2"/>
      <scheme val="major"/>
    </font>
    <font>
      <sz val="10"/>
      <color rgb="FF000000"/>
      <name val="Arial"/>
    </font>
  </fonts>
  <fills count="21">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theme="2"/>
        <bgColor theme="0"/>
      </patternFill>
    </fill>
    <fill>
      <patternFill patternType="solid">
        <fgColor theme="0"/>
        <bgColor indexed="64"/>
      </patternFill>
    </fill>
    <fill>
      <patternFill patternType="solid">
        <fgColor theme="0"/>
        <bgColor indexed="26"/>
      </patternFill>
    </fill>
    <fill>
      <patternFill patternType="solid">
        <fgColor theme="0" tint="-0.14999847407452621"/>
        <bgColor indexed="26"/>
      </patternFill>
    </fill>
    <fill>
      <patternFill patternType="solid">
        <fgColor rgb="FFFFFF00"/>
        <bgColor indexed="64"/>
      </patternFill>
    </fill>
    <fill>
      <patternFill patternType="solid">
        <fgColor theme="2" tint="-0.14999847407452621"/>
        <bgColor indexed="64"/>
      </patternFill>
    </fill>
    <fill>
      <patternFill patternType="solid">
        <fgColor rgb="FFFFFF00"/>
        <bgColor theme="0"/>
      </patternFill>
    </fill>
    <fill>
      <patternFill patternType="solid">
        <fgColor theme="0" tint="-0.14999847407452621"/>
        <bgColor indexed="64"/>
      </patternFill>
    </fill>
    <fill>
      <patternFill patternType="solid">
        <fgColor theme="0" tint="-0.14999847407452621"/>
        <bgColor theme="0"/>
      </patternFill>
    </fill>
    <fill>
      <patternFill patternType="solid">
        <fgColor theme="2" tint="-0.249977111117893"/>
        <bgColor indexed="64"/>
      </patternFill>
    </fill>
    <fill>
      <patternFill patternType="solid">
        <fgColor theme="2" tint="-0.14999847407452621"/>
        <bgColor theme="0"/>
      </patternFill>
    </fill>
    <fill>
      <patternFill patternType="solid">
        <fgColor theme="0" tint="-0.249977111117893"/>
        <bgColor indexed="64"/>
      </patternFill>
    </fill>
    <fill>
      <patternFill patternType="solid">
        <fgColor theme="0" tint="-0.249977111117893"/>
        <bgColor theme="0"/>
      </patternFill>
    </fill>
    <fill>
      <patternFill patternType="solid">
        <fgColor theme="0" tint="-0.34998626667073579"/>
        <bgColor indexed="64"/>
      </patternFill>
    </fill>
    <fill>
      <patternFill patternType="solid">
        <fgColor theme="0" tint="-0.34998626667073579"/>
        <bgColor theme="0"/>
      </patternFill>
    </fill>
    <fill>
      <patternFill patternType="solid">
        <fgColor theme="5" tint="0.79998168889431442"/>
        <bgColor indexed="64"/>
      </patternFill>
    </fill>
    <fill>
      <patternFill patternType="solid">
        <fgColor theme="6" tint="0.79998168889431442"/>
        <bgColor indexed="64"/>
      </patternFill>
    </fill>
  </fills>
  <borders count="79">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top style="thin">
        <color rgb="FF000000"/>
      </top>
      <bottom/>
      <diagonal/>
    </border>
    <border>
      <left style="thin">
        <color rgb="FF000000"/>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thin">
        <color rgb="FF000000"/>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rgb="FF000000"/>
      </right>
      <top/>
      <bottom style="medium">
        <color indexed="64"/>
      </bottom>
      <diagonal/>
    </border>
    <border>
      <left style="medium">
        <color indexed="64"/>
      </left>
      <right style="thin">
        <color rgb="FF000000"/>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style="thin">
        <color indexed="64"/>
      </left>
      <right style="thin">
        <color indexed="64"/>
      </right>
      <top/>
      <bottom/>
      <diagonal/>
    </border>
    <border>
      <left style="thin">
        <color rgb="FF000000"/>
      </left>
      <right style="thin">
        <color rgb="FF000000"/>
      </right>
      <top/>
      <bottom/>
      <diagonal/>
    </border>
  </borders>
  <cellStyleXfs count="3">
    <xf numFmtId="0" fontId="0" fillId="0" borderId="0"/>
    <xf numFmtId="0" fontId="29" fillId="0" borderId="10"/>
    <xf numFmtId="9" fontId="56" fillId="0" borderId="0" applyFont="0" applyFill="0" applyBorder="0" applyAlignment="0" applyProtection="0"/>
  </cellStyleXfs>
  <cellXfs count="507">
    <xf numFmtId="0" fontId="0" fillId="0" borderId="0" xfId="0" applyFont="1" applyAlignment="1"/>
    <xf numFmtId="0" fontId="3" fillId="0" borderId="1" xfId="0" applyFont="1" applyBorder="1" applyAlignment="1">
      <alignment horizontal="center" vertical="center"/>
    </xf>
    <xf numFmtId="0" fontId="4" fillId="0" borderId="1" xfId="0" applyFont="1" applyBorder="1" applyAlignment="1">
      <alignment horizontal="center"/>
    </xf>
    <xf numFmtId="0" fontId="3"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xf numFmtId="164" fontId="5" fillId="0" borderId="0" xfId="0" applyNumberFormat="1" applyFont="1" applyAlignment="1"/>
    <xf numFmtId="0" fontId="8" fillId="0" borderId="1" xfId="0" applyFont="1" applyBorder="1" applyAlignment="1">
      <alignment horizontal="center" vertical="center" textRotation="90" wrapText="1"/>
    </xf>
    <xf numFmtId="0" fontId="3" fillId="0" borderId="0" xfId="0" applyFont="1" applyAlignment="1"/>
    <xf numFmtId="164" fontId="3" fillId="0" borderId="0" xfId="0" applyNumberFormat="1" applyFont="1" applyAlignment="1"/>
    <xf numFmtId="0" fontId="3" fillId="0" borderId="1" xfId="0" applyFont="1" applyBorder="1" applyAlignment="1">
      <alignment horizontal="center" vertical="center" textRotation="90" wrapText="1"/>
    </xf>
    <xf numFmtId="0" fontId="3" fillId="2" borderId="1" xfId="0" applyFont="1" applyFill="1" applyBorder="1" applyAlignment="1">
      <alignment horizontal="center" vertical="center" textRotation="90" wrapText="1"/>
    </xf>
    <xf numFmtId="0" fontId="8" fillId="2" borderId="1" xfId="0" applyFont="1" applyFill="1" applyBorder="1" applyAlignment="1">
      <alignment horizontal="center" vertical="center" textRotation="90" wrapText="1"/>
    </xf>
    <xf numFmtId="0" fontId="7" fillId="2" borderId="1" xfId="0" applyFont="1" applyFill="1" applyBorder="1" applyAlignment="1">
      <alignment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7" fillId="2" borderId="1" xfId="0" applyFont="1" applyFill="1" applyBorder="1" applyAlignment="1">
      <alignment horizontal="left" vertical="top" wrapText="1"/>
    </xf>
    <xf numFmtId="0" fontId="3" fillId="0" borderId="1" xfId="0" applyFont="1" applyBorder="1" applyAlignment="1">
      <alignment vertical="center"/>
    </xf>
    <xf numFmtId="0" fontId="3" fillId="2" borderId="1" xfId="0" applyFont="1" applyFill="1" applyBorder="1" applyAlignment="1">
      <alignment vertical="center"/>
    </xf>
    <xf numFmtId="0" fontId="7" fillId="2" borderId="1" xfId="0" applyFont="1" applyFill="1" applyBorder="1" applyAlignment="1">
      <alignment vertical="top" wrapText="1"/>
    </xf>
    <xf numFmtId="0" fontId="13" fillId="2" borderId="1" xfId="0" applyFont="1" applyFill="1" applyBorder="1" applyAlignment="1">
      <alignment vertical="top" wrapText="1"/>
    </xf>
    <xf numFmtId="0" fontId="12" fillId="2" borderId="8" xfId="0" applyFont="1" applyFill="1" applyBorder="1" applyAlignment="1">
      <alignment horizontal="center" vertical="center"/>
    </xf>
    <xf numFmtId="0" fontId="12" fillId="2" borderId="8" xfId="0" applyFont="1" applyFill="1" applyBorder="1" applyAlignment="1">
      <alignment horizontal="center" wrapText="1"/>
    </xf>
    <xf numFmtId="0" fontId="9" fillId="2" borderId="8" xfId="0" applyFont="1" applyFill="1" applyBorder="1" applyAlignment="1">
      <alignment horizontal="center" vertical="center" wrapText="1"/>
    </xf>
    <xf numFmtId="0" fontId="12" fillId="2" borderId="8"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vertical="center" wrapText="1"/>
    </xf>
    <xf numFmtId="0" fontId="3" fillId="2" borderId="1" xfId="0" applyFont="1" applyFill="1" applyBorder="1" applyAlignment="1">
      <alignment vertical="center" wrapText="1"/>
    </xf>
    <xf numFmtId="0" fontId="7" fillId="2" borderId="1" xfId="0" applyFont="1" applyFill="1" applyBorder="1" applyAlignment="1">
      <alignment horizontal="left" wrapText="1"/>
    </xf>
    <xf numFmtId="0" fontId="7" fillId="0" borderId="1" xfId="0" applyFont="1" applyBorder="1" applyAlignment="1">
      <alignment horizontal="left" vertical="top" wrapText="1"/>
    </xf>
    <xf numFmtId="0" fontId="3" fillId="0" borderId="0" xfId="0" applyFont="1" applyAlignment="1">
      <alignment horizontal="center" vertical="center" wrapText="1"/>
    </xf>
    <xf numFmtId="0" fontId="7" fillId="0" borderId="0" xfId="0" applyFont="1" applyAlignment="1">
      <alignment horizontal="left" vertical="top" wrapText="1"/>
    </xf>
    <xf numFmtId="0" fontId="3" fillId="2" borderId="8" xfId="0" applyFont="1" applyFill="1" applyBorder="1" applyAlignment="1">
      <alignment horizontal="center" vertical="center"/>
    </xf>
    <xf numFmtId="0" fontId="16" fillId="0" borderId="1" xfId="0" applyFont="1" applyBorder="1" applyAlignment="1">
      <alignment horizontal="center" vertical="center" wrapText="1"/>
    </xf>
    <xf numFmtId="0" fontId="3" fillId="0" borderId="0" xfId="0" applyFont="1" applyAlignment="1">
      <alignment textRotation="90"/>
    </xf>
    <xf numFmtId="0" fontId="3" fillId="0" borderId="0" xfId="0" applyFont="1" applyAlignment="1">
      <alignment horizontal="center" vertical="top" wrapText="1"/>
    </xf>
    <xf numFmtId="0" fontId="17" fillId="2" borderId="1" xfId="0" applyFont="1" applyFill="1" applyBorder="1" applyAlignment="1">
      <alignment horizontal="left" vertical="top" wrapText="1"/>
    </xf>
    <xf numFmtId="0" fontId="3" fillId="2" borderId="11" xfId="0" applyFont="1" applyFill="1" applyBorder="1" applyAlignment="1">
      <alignment horizontal="center" vertical="center"/>
    </xf>
    <xf numFmtId="0" fontId="3" fillId="2" borderId="8" xfId="0" applyFont="1" applyFill="1" applyBorder="1" applyAlignment="1"/>
    <xf numFmtId="0" fontId="3" fillId="0" borderId="7" xfId="0" applyFont="1" applyBorder="1" applyAlignment="1"/>
    <xf numFmtId="0" fontId="3" fillId="0" borderId="4" xfId="0" applyFont="1" applyBorder="1" applyAlignment="1">
      <alignment horizontal="center" vertical="center" textRotation="90" wrapText="1"/>
    </xf>
    <xf numFmtId="0" fontId="3" fillId="0" borderId="1" xfId="0" applyFont="1" applyBorder="1" applyAlignment="1">
      <alignment wrapText="1"/>
    </xf>
    <xf numFmtId="3" fontId="3" fillId="0" borderId="1" xfId="0" applyNumberFormat="1" applyFont="1" applyBorder="1" applyAlignment="1">
      <alignment horizontal="center" vertical="center"/>
    </xf>
    <xf numFmtId="3" fontId="3" fillId="2" borderId="1" xfId="0" applyNumberFormat="1" applyFont="1" applyFill="1" applyBorder="1" applyAlignment="1">
      <alignment horizontal="center" vertical="center"/>
    </xf>
    <xf numFmtId="0" fontId="3" fillId="0" borderId="0" xfId="0" applyFont="1" applyAlignment="1">
      <alignment wrapText="1"/>
    </xf>
    <xf numFmtId="3" fontId="3" fillId="0" borderId="0" xfId="0" applyNumberFormat="1" applyFont="1" applyAlignment="1">
      <alignment horizontal="center" vertical="center"/>
    </xf>
    <xf numFmtId="3" fontId="3" fillId="2" borderId="8" xfId="0" applyNumberFormat="1" applyFont="1" applyFill="1" applyBorder="1" applyAlignment="1">
      <alignment horizontal="center" vertical="center"/>
    </xf>
    <xf numFmtId="0" fontId="17" fillId="3" borderId="12" xfId="0" applyFont="1" applyFill="1" applyBorder="1" applyAlignment="1">
      <alignment horizontal="left" vertical="top" wrapText="1"/>
    </xf>
    <xf numFmtId="0" fontId="17" fillId="2" borderId="1" xfId="0" applyFont="1" applyFill="1" applyBorder="1" applyAlignment="1">
      <alignment wrapText="1"/>
    </xf>
    <xf numFmtId="0" fontId="12" fillId="2" borderId="10" xfId="0" applyFont="1" applyFill="1" applyBorder="1" applyAlignment="1">
      <alignment horizontal="center" vertical="center"/>
    </xf>
    <xf numFmtId="0" fontId="0" fillId="0" borderId="0" xfId="0" applyFont="1" applyAlignment="1"/>
    <xf numFmtId="0" fontId="23" fillId="0" borderId="0" xfId="0" applyFont="1" applyAlignment="1"/>
    <xf numFmtId="0" fontId="9" fillId="4" borderId="8" xfId="0" applyFont="1" applyFill="1" applyBorder="1" applyAlignment="1">
      <alignment horizontal="center" vertical="center" wrapText="1"/>
    </xf>
    <xf numFmtId="0" fontId="0" fillId="0" borderId="0" xfId="0" applyFont="1" applyAlignment="1"/>
    <xf numFmtId="0" fontId="28" fillId="0" borderId="17" xfId="0" applyFont="1" applyFill="1" applyBorder="1" applyAlignment="1">
      <alignment vertical="center" wrapText="1"/>
    </xf>
    <xf numFmtId="0" fontId="28" fillId="0" borderId="18" xfId="0" applyFont="1" applyFill="1" applyBorder="1" applyAlignment="1">
      <alignment vertical="center" wrapText="1"/>
    </xf>
    <xf numFmtId="0" fontId="0" fillId="0" borderId="0" xfId="0" applyFill="1"/>
    <xf numFmtId="0" fontId="28" fillId="0" borderId="20" xfId="0" applyFont="1" applyFill="1" applyBorder="1" applyAlignment="1">
      <alignment vertical="center" wrapText="1"/>
    </xf>
    <xf numFmtId="0" fontId="28" fillId="0" borderId="10" xfId="0" applyFont="1" applyFill="1" applyBorder="1" applyAlignment="1">
      <alignment vertical="center" wrapText="1"/>
    </xf>
    <xf numFmtId="0" fontId="30" fillId="0" borderId="20" xfId="1" applyFont="1" applyFill="1" applyBorder="1" applyAlignment="1">
      <alignment vertical="center" wrapText="1"/>
    </xf>
    <xf numFmtId="0" fontId="30" fillId="0" borderId="10" xfId="1" applyFont="1" applyFill="1" applyBorder="1" applyAlignment="1">
      <alignment horizontal="left" vertical="center" wrapText="1"/>
    </xf>
    <xf numFmtId="0" fontId="30" fillId="0" borderId="21" xfId="1" applyFont="1" applyFill="1" applyBorder="1" applyAlignment="1">
      <alignment horizontal="left" vertical="center" wrapText="1"/>
    </xf>
    <xf numFmtId="0" fontId="31" fillId="0" borderId="20" xfId="1" applyFont="1" applyFill="1" applyBorder="1" applyAlignment="1">
      <alignment vertical="center" wrapText="1"/>
    </xf>
    <xf numFmtId="0" fontId="32" fillId="0" borderId="10" xfId="0" applyFont="1" applyFill="1" applyBorder="1" applyAlignment="1">
      <alignment vertical="center" wrapText="1"/>
    </xf>
    <xf numFmtId="0" fontId="31" fillId="0" borderId="10" xfId="1" applyFont="1" applyFill="1" applyBorder="1" applyAlignment="1">
      <alignment horizontal="left" vertical="center" wrapText="1"/>
    </xf>
    <xf numFmtId="0" fontId="31" fillId="0" borderId="21" xfId="1" applyFont="1" applyFill="1" applyBorder="1" applyAlignment="1">
      <alignment horizontal="left" vertical="center" wrapText="1"/>
    </xf>
    <xf numFmtId="0" fontId="27" fillId="0" borderId="13"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7" xfId="0" applyFont="1" applyFill="1" applyBorder="1" applyAlignment="1">
      <alignment horizontal="center" vertical="center"/>
    </xf>
    <xf numFmtId="166" fontId="2" fillId="0" borderId="13" xfId="0" applyNumberFormat="1" applyFont="1" applyFill="1" applyBorder="1" applyAlignment="1">
      <alignment horizontal="center" vertical="center" wrapText="1"/>
    </xf>
    <xf numFmtId="166" fontId="2" fillId="0" borderId="22" xfId="0" applyNumberFormat="1" applyFont="1" applyFill="1" applyBorder="1" applyAlignment="1">
      <alignment horizontal="center" vertical="center" wrapText="1"/>
    </xf>
    <xf numFmtId="166" fontId="2" fillId="0" borderId="27" xfId="0" applyNumberFormat="1" applyFont="1" applyFill="1" applyBorder="1" applyAlignment="1">
      <alignment horizontal="center" vertical="center" wrapText="1"/>
    </xf>
    <xf numFmtId="0" fontId="0" fillId="0" borderId="10" xfId="0" applyFill="1" applyBorder="1"/>
    <xf numFmtId="0" fontId="27" fillId="0" borderId="28"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26" fillId="0" borderId="28" xfId="0" applyFont="1" applyFill="1" applyBorder="1" applyAlignment="1">
      <alignment horizontal="center" vertical="center" wrapText="1"/>
    </xf>
    <xf numFmtId="166" fontId="2" fillId="0" borderId="28" xfId="0" applyNumberFormat="1" applyFont="1" applyFill="1" applyBorder="1" applyAlignment="1">
      <alignment horizontal="center" vertical="center" wrapText="1"/>
    </xf>
    <xf numFmtId="166" fontId="2" fillId="0" borderId="25" xfId="0" applyNumberFormat="1" applyFont="1" applyFill="1" applyBorder="1" applyAlignment="1">
      <alignment horizontal="center" vertical="center" wrapText="1"/>
    </xf>
    <xf numFmtId="166" fontId="2" fillId="0" borderId="29" xfId="0" applyNumberFormat="1" applyFont="1" applyFill="1" applyBorder="1" applyAlignment="1">
      <alignment horizontal="center" vertical="center" wrapText="1"/>
    </xf>
    <xf numFmtId="0" fontId="9" fillId="0" borderId="13"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5" fillId="0" borderId="15" xfId="0" applyFont="1" applyFill="1" applyBorder="1" applyAlignment="1">
      <alignment horizontal="center" vertical="center" wrapText="1"/>
    </xf>
    <xf numFmtId="166" fontId="2" fillId="0" borderId="30" xfId="0" applyNumberFormat="1" applyFont="1" applyFill="1" applyBorder="1" applyAlignment="1">
      <alignment horizontal="center" vertical="center" wrapText="1"/>
    </xf>
    <xf numFmtId="166" fontId="31" fillId="0" borderId="13" xfId="1" applyNumberFormat="1" applyFont="1" applyFill="1" applyBorder="1" applyAlignment="1">
      <alignment horizontal="center" vertical="center" wrapText="1"/>
    </xf>
    <xf numFmtId="0" fontId="0" fillId="0" borderId="20" xfId="0" applyFill="1" applyBorder="1"/>
    <xf numFmtId="0" fontId="0" fillId="0" borderId="21" xfId="0" applyFill="1" applyBorder="1"/>
    <xf numFmtId="0" fontId="0" fillId="0" borderId="25" xfId="0" applyFill="1" applyBorder="1"/>
    <xf numFmtId="0" fontId="0" fillId="0" borderId="31" xfId="0" applyFill="1" applyBorder="1"/>
    <xf numFmtId="0" fontId="0" fillId="0" borderId="26" xfId="0" applyFill="1" applyBorder="1"/>
    <xf numFmtId="0" fontId="0" fillId="0" borderId="0" xfId="0"/>
    <xf numFmtId="166" fontId="2" fillId="9" borderId="28" xfId="0" applyNumberFormat="1" applyFont="1" applyFill="1" applyBorder="1" applyAlignment="1">
      <alignment horizontal="center" vertical="center" wrapText="1"/>
    </xf>
    <xf numFmtId="166" fontId="2" fillId="9" borderId="13" xfId="0" applyNumberFormat="1" applyFont="1" applyFill="1" applyBorder="1" applyAlignment="1">
      <alignment horizontal="center" vertical="center" wrapText="1"/>
    </xf>
    <xf numFmtId="0" fontId="0" fillId="9" borderId="0" xfId="0" applyFill="1"/>
    <xf numFmtId="0" fontId="0" fillId="0" borderId="10" xfId="0" applyFont="1" applyBorder="1" applyAlignment="1"/>
    <xf numFmtId="0" fontId="0" fillId="0" borderId="13" xfId="0" applyFont="1" applyBorder="1" applyAlignment="1"/>
    <xf numFmtId="9" fontId="11" fillId="0" borderId="13" xfId="0" applyNumberFormat="1" applyFont="1" applyFill="1" applyBorder="1" applyAlignment="1">
      <alignment horizontal="center"/>
    </xf>
    <xf numFmtId="0" fontId="11" fillId="10" borderId="8" xfId="0" applyFont="1" applyFill="1" applyBorder="1" applyAlignment="1">
      <alignment horizontal="center"/>
    </xf>
    <xf numFmtId="0" fontId="0" fillId="8" borderId="0" xfId="0" applyFont="1" applyFill="1" applyAlignment="1"/>
    <xf numFmtId="0" fontId="9" fillId="11" borderId="13" xfId="0" applyFont="1" applyFill="1" applyBorder="1" applyAlignment="1">
      <alignment horizontal="center" vertical="center" wrapText="1"/>
    </xf>
    <xf numFmtId="0" fontId="26" fillId="11" borderId="13" xfId="0" applyFont="1" applyFill="1" applyBorder="1" applyAlignment="1">
      <alignment horizontal="center" vertical="center" wrapText="1"/>
    </xf>
    <xf numFmtId="1" fontId="9" fillId="12" borderId="1" xfId="0" applyNumberFormat="1" applyFont="1" applyFill="1" applyBorder="1" applyAlignment="1">
      <alignment horizontal="center" vertical="center" textRotation="90" wrapText="1"/>
    </xf>
    <xf numFmtId="1" fontId="6" fillId="11" borderId="14" xfId="0" applyNumberFormat="1" applyFont="1" applyFill="1" applyBorder="1"/>
    <xf numFmtId="0" fontId="9" fillId="11" borderId="13" xfId="0" applyFont="1" applyFill="1" applyBorder="1" applyAlignment="1">
      <alignment horizontal="center" vertical="top" wrapText="1"/>
    </xf>
    <xf numFmtId="0" fontId="22" fillId="11" borderId="15" xfId="0" applyFont="1" applyFill="1" applyBorder="1" applyAlignment="1">
      <alignment horizontal="center" vertical="center" wrapText="1"/>
    </xf>
    <xf numFmtId="0" fontId="27" fillId="13" borderId="13" xfId="0" applyFont="1" applyFill="1" applyBorder="1" applyAlignment="1">
      <alignment horizontal="center" vertical="center" wrapText="1"/>
    </xf>
    <xf numFmtId="0" fontId="9" fillId="13" borderId="28" xfId="0" applyFont="1" applyFill="1" applyBorder="1" applyAlignment="1">
      <alignment horizontal="center" vertical="center" wrapText="1"/>
    </xf>
    <xf numFmtId="0" fontId="26" fillId="13" borderId="28" xfId="0" applyFont="1" applyFill="1" applyBorder="1" applyAlignment="1">
      <alignment horizontal="center" vertical="center" wrapText="1"/>
    </xf>
    <xf numFmtId="0" fontId="22" fillId="13" borderId="7" xfId="0" applyFont="1" applyFill="1" applyBorder="1" applyAlignment="1">
      <alignment horizontal="center" vertical="center"/>
    </xf>
    <xf numFmtId="0" fontId="0" fillId="13" borderId="0" xfId="0" applyFill="1"/>
    <xf numFmtId="0" fontId="22" fillId="11" borderId="13" xfId="0" applyFont="1" applyFill="1" applyBorder="1"/>
    <xf numFmtId="0" fontId="6" fillId="8" borderId="13" xfId="0" applyFont="1" applyFill="1" applyBorder="1"/>
    <xf numFmtId="0" fontId="15" fillId="2" borderId="10" xfId="0" applyFont="1" applyFill="1" applyBorder="1" applyAlignment="1">
      <alignment horizontal="center" vertical="center"/>
    </xf>
    <xf numFmtId="0" fontId="6" fillId="0" borderId="13" xfId="0" applyFont="1" applyFill="1" applyBorder="1"/>
    <xf numFmtId="0" fontId="9" fillId="0" borderId="13" xfId="0" applyFont="1" applyFill="1" applyBorder="1" applyAlignment="1">
      <alignment horizontal="center" vertical="top" wrapText="1"/>
    </xf>
    <xf numFmtId="0" fontId="22" fillId="0" borderId="13" xfId="0" applyFont="1" applyFill="1" applyBorder="1" applyAlignment="1">
      <alignment horizontal="center" vertical="center" wrapText="1"/>
    </xf>
    <xf numFmtId="1" fontId="9" fillId="0" borderId="13" xfId="0" applyNumberFormat="1" applyFont="1" applyFill="1" applyBorder="1" applyAlignment="1">
      <alignment horizontal="center" vertical="center" textRotation="90" wrapText="1"/>
    </xf>
    <xf numFmtId="1" fontId="6" fillId="0" borderId="13" xfId="0" applyNumberFormat="1" applyFont="1" applyFill="1" applyBorder="1"/>
    <xf numFmtId="0" fontId="22" fillId="0" borderId="13" xfId="0" applyFont="1" applyFill="1" applyBorder="1"/>
    <xf numFmtId="0" fontId="0" fillId="0" borderId="13" xfId="0" applyFont="1" applyFill="1" applyBorder="1" applyAlignment="1"/>
    <xf numFmtId="0" fontId="9" fillId="8" borderId="13" xfId="0" applyFont="1" applyFill="1" applyBorder="1" applyAlignment="1">
      <alignment horizontal="center" vertical="top" wrapText="1"/>
    </xf>
    <xf numFmtId="0" fontId="0" fillId="8" borderId="13" xfId="0" applyFont="1" applyFill="1" applyBorder="1" applyAlignment="1"/>
    <xf numFmtId="0" fontId="6" fillId="5" borderId="13" xfId="0" applyFont="1" applyFill="1" applyBorder="1"/>
    <xf numFmtId="0" fontId="9" fillId="5" borderId="13" xfId="0" applyFont="1" applyFill="1" applyBorder="1" applyAlignment="1">
      <alignment horizontal="center" vertical="top" wrapText="1"/>
    </xf>
    <xf numFmtId="0" fontId="22" fillId="5" borderId="13" xfId="0" applyFont="1" applyFill="1" applyBorder="1" applyAlignment="1">
      <alignment horizontal="center" vertical="center" wrapText="1"/>
    </xf>
    <xf numFmtId="1" fontId="6" fillId="5" borderId="13" xfId="0" applyNumberFormat="1" applyFont="1" applyFill="1" applyBorder="1"/>
    <xf numFmtId="0" fontId="22" fillId="5" borderId="13" xfId="0" applyFont="1" applyFill="1" applyBorder="1"/>
    <xf numFmtId="9" fontId="11" fillId="12" borderId="37" xfId="0" applyNumberFormat="1" applyFont="1" applyFill="1" applyBorder="1" applyAlignment="1">
      <alignment horizontal="center"/>
    </xf>
    <xf numFmtId="9" fontId="11" fillId="10" borderId="37" xfId="0" applyNumberFormat="1" applyFont="1" applyFill="1" applyBorder="1" applyAlignment="1">
      <alignment horizontal="center"/>
    </xf>
    <xf numFmtId="9" fontId="11" fillId="2" borderId="39" xfId="0" applyNumberFormat="1" applyFont="1" applyFill="1" applyBorder="1" applyAlignment="1">
      <alignment horizontal="center"/>
    </xf>
    <xf numFmtId="0" fontId="9" fillId="5" borderId="41" xfId="0" applyFont="1" applyFill="1" applyBorder="1" applyAlignment="1">
      <alignment horizontal="center" vertical="top" wrapText="1"/>
    </xf>
    <xf numFmtId="0" fontId="22" fillId="5" borderId="41" xfId="0" applyFont="1" applyFill="1" applyBorder="1" applyAlignment="1">
      <alignment horizontal="center" vertical="center" wrapText="1"/>
    </xf>
    <xf numFmtId="1" fontId="9" fillId="2" borderId="41" xfId="0" applyNumberFormat="1" applyFont="1" applyFill="1" applyBorder="1" applyAlignment="1">
      <alignment horizontal="center" vertical="center" textRotation="90" wrapText="1"/>
    </xf>
    <xf numFmtId="1" fontId="6" fillId="5" borderId="41" xfId="0" applyNumberFormat="1" applyFont="1" applyFill="1" applyBorder="1"/>
    <xf numFmtId="0" fontId="22" fillId="5" borderId="41" xfId="0" applyFont="1" applyFill="1" applyBorder="1"/>
    <xf numFmtId="9" fontId="11" fillId="2" borderId="42" xfId="0" applyNumberFormat="1" applyFont="1" applyFill="1" applyBorder="1" applyAlignment="1">
      <alignment horizontal="center"/>
    </xf>
    <xf numFmtId="0" fontId="21" fillId="0" borderId="35" xfId="0" applyFont="1" applyBorder="1" applyAlignment="1">
      <alignment horizontal="center" vertical="center"/>
    </xf>
    <xf numFmtId="0" fontId="24" fillId="4" borderId="50" xfId="0" applyFont="1" applyFill="1" applyBorder="1" applyAlignment="1">
      <alignment horizontal="center" vertical="center" textRotation="90" wrapText="1"/>
    </xf>
    <xf numFmtId="0" fontId="9" fillId="2" borderId="49" xfId="0" applyFont="1" applyFill="1" applyBorder="1" applyAlignment="1">
      <alignment horizontal="center" vertical="center" textRotation="90" wrapText="1"/>
    </xf>
    <xf numFmtId="0" fontId="9" fillId="2" borderId="45" xfId="0" applyFont="1" applyFill="1" applyBorder="1" applyAlignment="1">
      <alignment horizontal="center" vertical="center" textRotation="90" wrapText="1"/>
    </xf>
    <xf numFmtId="0" fontId="6" fillId="0" borderId="38" xfId="0" applyFont="1" applyBorder="1"/>
    <xf numFmtId="0" fontId="0" fillId="0" borderId="0" xfId="0" applyFont="1" applyAlignment="1"/>
    <xf numFmtId="0" fontId="6" fillId="11" borderId="38" xfId="0" applyFont="1" applyFill="1" applyBorder="1"/>
    <xf numFmtId="0" fontId="9" fillId="11" borderId="34" xfId="0" applyFont="1" applyFill="1" applyBorder="1" applyAlignment="1">
      <alignment horizontal="center" vertical="top" wrapText="1"/>
    </xf>
    <xf numFmtId="0" fontId="22" fillId="11" borderId="16" xfId="0" applyFont="1" applyFill="1" applyBorder="1" applyAlignment="1">
      <alignment horizontal="center" vertical="center" wrapText="1"/>
    </xf>
    <xf numFmtId="1" fontId="9" fillId="12" borderId="11" xfId="0" applyNumberFormat="1" applyFont="1" applyFill="1" applyBorder="1" applyAlignment="1">
      <alignment horizontal="center" vertical="center" textRotation="90" wrapText="1"/>
    </xf>
    <xf numFmtId="1" fontId="6" fillId="11" borderId="33" xfId="0" applyNumberFormat="1" applyFont="1" applyFill="1" applyBorder="1"/>
    <xf numFmtId="0" fontId="22" fillId="11" borderId="34" xfId="0" applyFont="1" applyFill="1" applyBorder="1"/>
    <xf numFmtId="9" fontId="11" fillId="12" borderId="39" xfId="0" applyNumberFormat="1" applyFont="1" applyFill="1" applyBorder="1" applyAlignment="1">
      <alignment horizontal="center"/>
    </xf>
    <xf numFmtId="0" fontId="6" fillId="9" borderId="13" xfId="0" applyFont="1" applyFill="1" applyBorder="1"/>
    <xf numFmtId="0" fontId="9" fillId="9" borderId="13" xfId="0" applyFont="1" applyFill="1" applyBorder="1" applyAlignment="1">
      <alignment horizontal="center" vertical="top" wrapText="1"/>
    </xf>
    <xf numFmtId="0" fontId="22" fillId="9" borderId="13" xfId="0" applyFont="1" applyFill="1" applyBorder="1" applyAlignment="1">
      <alignment horizontal="center" vertical="center" wrapText="1"/>
    </xf>
    <xf numFmtId="1" fontId="9" fillId="9" borderId="13" xfId="0" applyNumberFormat="1" applyFont="1" applyFill="1" applyBorder="1" applyAlignment="1">
      <alignment horizontal="center" vertical="center" textRotation="90" wrapText="1"/>
    </xf>
    <xf numFmtId="1" fontId="6" fillId="9" borderId="13" xfId="0" applyNumberFormat="1" applyFont="1" applyFill="1" applyBorder="1"/>
    <xf numFmtId="0" fontId="22" fillId="9" borderId="13" xfId="0" applyFont="1" applyFill="1" applyBorder="1"/>
    <xf numFmtId="9" fontId="11" fillId="9" borderId="13" xfId="0" applyNumberFormat="1" applyFont="1" applyFill="1" applyBorder="1" applyAlignment="1">
      <alignment horizontal="center"/>
    </xf>
    <xf numFmtId="0" fontId="0" fillId="9" borderId="13" xfId="0" applyFont="1" applyFill="1" applyBorder="1" applyAlignment="1"/>
    <xf numFmtId="1" fontId="9" fillId="14" borderId="13" xfId="0" applyNumberFormat="1" applyFont="1" applyFill="1" applyBorder="1" applyAlignment="1">
      <alignment horizontal="center" vertical="center" textRotation="90" wrapText="1"/>
    </xf>
    <xf numFmtId="9" fontId="11" fillId="14" borderId="13" xfId="0" applyNumberFormat="1" applyFont="1" applyFill="1" applyBorder="1" applyAlignment="1">
      <alignment horizontal="center"/>
    </xf>
    <xf numFmtId="0" fontId="12" fillId="2" borderId="10" xfId="0" applyFont="1" applyFill="1" applyBorder="1" applyAlignment="1">
      <alignment horizontal="center" vertical="center" textRotation="90"/>
    </xf>
    <xf numFmtId="1" fontId="9" fillId="10" borderId="1" xfId="0" applyNumberFormat="1" applyFont="1" applyFill="1" applyBorder="1" applyAlignment="1">
      <alignment horizontal="center" vertical="center" textRotation="90" wrapText="1"/>
    </xf>
    <xf numFmtId="0" fontId="0" fillId="8" borderId="10" xfId="0" applyFont="1" applyFill="1" applyBorder="1" applyAlignment="1"/>
    <xf numFmtId="0" fontId="6" fillId="8" borderId="36" xfId="0" applyFont="1" applyFill="1" applyBorder="1"/>
    <xf numFmtId="0" fontId="9" fillId="10" borderId="1" xfId="0" applyFont="1" applyFill="1" applyBorder="1" applyAlignment="1">
      <alignment horizontal="center" vertical="center" wrapText="1"/>
    </xf>
    <xf numFmtId="0" fontId="6" fillId="9" borderId="36" xfId="0" applyFont="1" applyFill="1" applyBorder="1"/>
    <xf numFmtId="0" fontId="9" fillId="14" borderId="1" xfId="0" applyFont="1" applyFill="1" applyBorder="1" applyAlignment="1">
      <alignment horizontal="center" vertical="center" wrapText="1"/>
    </xf>
    <xf numFmtId="1" fontId="9" fillId="14" borderId="1" xfId="0" applyNumberFormat="1" applyFont="1" applyFill="1" applyBorder="1" applyAlignment="1">
      <alignment horizontal="center" vertical="center" textRotation="90" wrapText="1"/>
    </xf>
    <xf numFmtId="1" fontId="6" fillId="9" borderId="14" xfId="0" applyNumberFormat="1" applyFont="1" applyFill="1" applyBorder="1"/>
    <xf numFmtId="9" fontId="11" fillId="14" borderId="37" xfId="0" applyNumberFormat="1" applyFont="1" applyFill="1" applyBorder="1" applyAlignment="1">
      <alignment horizontal="center"/>
    </xf>
    <xf numFmtId="0" fontId="0" fillId="9" borderId="10" xfId="0" applyFont="1" applyFill="1" applyBorder="1" applyAlignment="1"/>
    <xf numFmtId="0" fontId="0" fillId="9" borderId="0" xfId="0" applyFont="1" applyFill="1" applyAlignment="1"/>
    <xf numFmtId="0" fontId="25" fillId="9" borderId="15" xfId="0" applyFont="1" applyFill="1" applyBorder="1" applyAlignment="1">
      <alignment horizontal="center" vertical="center" wrapText="1"/>
    </xf>
    <xf numFmtId="0" fontId="6" fillId="0" borderId="36" xfId="0" applyFont="1" applyFill="1" applyBorder="1"/>
    <xf numFmtId="1" fontId="9" fillId="0" borderId="1" xfId="0" applyNumberFormat="1" applyFont="1" applyFill="1" applyBorder="1" applyAlignment="1">
      <alignment horizontal="center" vertical="center" textRotation="90" wrapText="1"/>
    </xf>
    <xf numFmtId="1" fontId="6" fillId="0" borderId="14" xfId="0" applyNumberFormat="1" applyFont="1" applyFill="1" applyBorder="1"/>
    <xf numFmtId="9" fontId="11" fillId="0" borderId="37" xfId="0" applyNumberFormat="1" applyFont="1" applyFill="1" applyBorder="1" applyAlignment="1">
      <alignment horizontal="center"/>
    </xf>
    <xf numFmtId="0" fontId="0" fillId="0" borderId="0" xfId="0" applyFont="1" applyFill="1" applyAlignment="1"/>
    <xf numFmtId="0" fontId="10" fillId="0" borderId="13" xfId="0" applyFont="1" applyFill="1" applyBorder="1" applyAlignment="1">
      <alignment horizontal="center" vertical="top" wrapText="1"/>
    </xf>
    <xf numFmtId="0" fontId="10" fillId="9" borderId="13" xfId="0" applyFont="1" applyFill="1" applyBorder="1" applyAlignment="1">
      <alignment horizontal="center" vertical="top" wrapText="1"/>
    </xf>
    <xf numFmtId="1" fontId="9" fillId="9" borderId="1" xfId="0" applyNumberFormat="1" applyFont="1" applyFill="1" applyBorder="1" applyAlignment="1">
      <alignment horizontal="center" vertical="center" textRotation="90" wrapText="1"/>
    </xf>
    <xf numFmtId="9" fontId="11" fillId="9" borderId="37" xfId="0" applyNumberFormat="1" applyFont="1" applyFill="1" applyBorder="1" applyAlignment="1">
      <alignment horizontal="center"/>
    </xf>
    <xf numFmtId="0" fontId="22" fillId="9" borderId="15" xfId="0" applyFont="1" applyFill="1" applyBorder="1" applyAlignment="1">
      <alignment horizontal="center" vertical="center" wrapText="1"/>
    </xf>
    <xf numFmtId="0" fontId="6" fillId="5" borderId="36" xfId="0" applyFont="1" applyFill="1" applyBorder="1"/>
    <xf numFmtId="0" fontId="22" fillId="5" borderId="15" xfId="0" applyFont="1" applyFill="1" applyBorder="1" applyAlignment="1">
      <alignment horizontal="center" vertical="center" wrapText="1"/>
    </xf>
    <xf numFmtId="1" fontId="9" fillId="2" borderId="1" xfId="0" applyNumberFormat="1" applyFont="1" applyFill="1" applyBorder="1" applyAlignment="1">
      <alignment horizontal="center" vertical="center" textRotation="90" wrapText="1"/>
    </xf>
    <xf numFmtId="1" fontId="6" fillId="5" borderId="14" xfId="0" applyNumberFormat="1" applyFont="1" applyFill="1" applyBorder="1"/>
    <xf numFmtId="9" fontId="11" fillId="2" borderId="37" xfId="0" applyNumberFormat="1" applyFont="1" applyFill="1" applyBorder="1" applyAlignment="1">
      <alignment horizontal="center"/>
    </xf>
    <xf numFmtId="0" fontId="6" fillId="11" borderId="40" xfId="0" applyFont="1" applyFill="1" applyBorder="1"/>
    <xf numFmtId="0" fontId="9" fillId="11" borderId="41" xfId="0" applyFont="1" applyFill="1" applyBorder="1" applyAlignment="1">
      <alignment horizontal="center" vertical="top" wrapText="1"/>
    </xf>
    <xf numFmtId="0" fontId="22" fillId="11" borderId="41" xfId="0" applyFont="1" applyFill="1" applyBorder="1" applyAlignment="1">
      <alignment horizontal="center" vertical="center" wrapText="1"/>
    </xf>
    <xf numFmtId="1" fontId="9" fillId="12" borderId="41" xfId="0" applyNumberFormat="1" applyFont="1" applyFill="1" applyBorder="1" applyAlignment="1">
      <alignment horizontal="center" vertical="center" textRotation="90" wrapText="1"/>
    </xf>
    <xf numFmtId="0" fontId="22" fillId="11" borderId="41" xfId="0" applyFont="1" applyFill="1" applyBorder="1"/>
    <xf numFmtId="9" fontId="11" fillId="12" borderId="42" xfId="0" applyNumberFormat="1" applyFont="1" applyFill="1" applyBorder="1" applyAlignment="1">
      <alignment horizontal="center"/>
    </xf>
    <xf numFmtId="0" fontId="6" fillId="5" borderId="19" xfId="0" applyFont="1" applyFill="1" applyBorder="1"/>
    <xf numFmtId="1" fontId="9" fillId="5" borderId="13" xfId="0" applyNumberFormat="1" applyFont="1" applyFill="1" applyBorder="1" applyAlignment="1">
      <alignment horizontal="center" vertical="center" textRotation="90" wrapText="1"/>
    </xf>
    <xf numFmtId="9" fontId="11" fillId="5" borderId="13" xfId="0" applyNumberFormat="1" applyFont="1" applyFill="1" applyBorder="1" applyAlignment="1">
      <alignment horizontal="center"/>
    </xf>
    <xf numFmtId="0" fontId="6" fillId="11" borderId="13" xfId="0" applyFont="1" applyFill="1" applyBorder="1"/>
    <xf numFmtId="0" fontId="22" fillId="11" borderId="13" xfId="0" applyFont="1" applyFill="1" applyBorder="1" applyAlignment="1">
      <alignment horizontal="center" vertical="center" wrapText="1"/>
    </xf>
    <xf numFmtId="1" fontId="9" fillId="11" borderId="13" xfId="0" applyNumberFormat="1" applyFont="1" applyFill="1" applyBorder="1" applyAlignment="1">
      <alignment horizontal="center" vertical="center" textRotation="90" wrapText="1"/>
    </xf>
    <xf numFmtId="1" fontId="6" fillId="11" borderId="13" xfId="0" applyNumberFormat="1" applyFont="1" applyFill="1" applyBorder="1"/>
    <xf numFmtId="9" fontId="11" fillId="11" borderId="13" xfId="0" applyNumberFormat="1" applyFont="1" applyFill="1" applyBorder="1" applyAlignment="1">
      <alignment horizontal="center"/>
    </xf>
    <xf numFmtId="1" fontId="9" fillId="12" borderId="13" xfId="0" applyNumberFormat="1" applyFont="1" applyFill="1" applyBorder="1" applyAlignment="1">
      <alignment horizontal="center" vertical="center" textRotation="90" wrapText="1"/>
    </xf>
    <xf numFmtId="9" fontId="11" fillId="12" borderId="13" xfId="0" applyNumberFormat="1" applyFont="1" applyFill="1" applyBorder="1" applyAlignment="1">
      <alignment horizontal="center"/>
    </xf>
    <xf numFmtId="0" fontId="6" fillId="15" borderId="13" xfId="0" applyFont="1" applyFill="1" applyBorder="1"/>
    <xf numFmtId="0" fontId="9" fillId="15" borderId="13" xfId="0" applyFont="1" applyFill="1" applyBorder="1" applyAlignment="1">
      <alignment horizontal="center" vertical="top" wrapText="1"/>
    </xf>
    <xf numFmtId="1" fontId="9" fillId="16" borderId="13" xfId="0" applyNumberFormat="1" applyFont="1" applyFill="1" applyBorder="1" applyAlignment="1">
      <alignment horizontal="center" vertical="center" textRotation="90" wrapText="1"/>
    </xf>
    <xf numFmtId="1" fontId="6" fillId="15" borderId="13" xfId="0" applyNumberFormat="1" applyFont="1" applyFill="1" applyBorder="1"/>
    <xf numFmtId="0" fontId="22" fillId="15" borderId="13" xfId="0" applyFont="1" applyFill="1" applyBorder="1"/>
    <xf numFmtId="9" fontId="11" fillId="16" borderId="13" xfId="0" applyNumberFormat="1" applyFont="1" applyFill="1" applyBorder="1" applyAlignment="1">
      <alignment horizontal="center"/>
    </xf>
    <xf numFmtId="0" fontId="22" fillId="15" borderId="13" xfId="0" applyFont="1" applyFill="1" applyBorder="1" applyAlignment="1">
      <alignment horizontal="center" vertical="center" wrapText="1"/>
    </xf>
    <xf numFmtId="1" fontId="9" fillId="15" borderId="13" xfId="0" applyNumberFormat="1" applyFont="1" applyFill="1" applyBorder="1" applyAlignment="1">
      <alignment horizontal="center" vertical="center" textRotation="90" wrapText="1"/>
    </xf>
    <xf numFmtId="0" fontId="6" fillId="0" borderId="34" xfId="0" applyFont="1" applyFill="1" applyBorder="1"/>
    <xf numFmtId="9" fontId="11" fillId="0" borderId="34" xfId="0" applyNumberFormat="1" applyFont="1" applyFill="1" applyBorder="1" applyAlignment="1">
      <alignment horizontal="center"/>
    </xf>
    <xf numFmtId="9" fontId="11" fillId="12" borderId="34" xfId="0" applyNumberFormat="1" applyFont="1" applyFill="1" applyBorder="1" applyAlignment="1">
      <alignment horizontal="center"/>
    </xf>
    <xf numFmtId="9" fontId="11" fillId="15" borderId="13" xfId="0" applyNumberFormat="1" applyFont="1" applyFill="1" applyBorder="1" applyAlignment="1">
      <alignment horizontal="center"/>
    </xf>
    <xf numFmtId="0" fontId="6" fillId="17" borderId="13" xfId="0" applyFont="1" applyFill="1" applyBorder="1"/>
    <xf numFmtId="0" fontId="9" fillId="17" borderId="13" xfId="0" applyFont="1" applyFill="1" applyBorder="1" applyAlignment="1">
      <alignment horizontal="center" vertical="top" wrapText="1"/>
    </xf>
    <xf numFmtId="0" fontId="22" fillId="17" borderId="13" xfId="0" applyFont="1" applyFill="1" applyBorder="1" applyAlignment="1">
      <alignment horizontal="center" vertical="center" wrapText="1"/>
    </xf>
    <xf numFmtId="1" fontId="9" fillId="17" borderId="13" xfId="0" applyNumberFormat="1" applyFont="1" applyFill="1" applyBorder="1" applyAlignment="1">
      <alignment horizontal="center" vertical="center" textRotation="90" wrapText="1"/>
    </xf>
    <xf numFmtId="1" fontId="6" fillId="17" borderId="13" xfId="0" applyNumberFormat="1" applyFont="1" applyFill="1" applyBorder="1"/>
    <xf numFmtId="0" fontId="22" fillId="17" borderId="13" xfId="0" applyFont="1" applyFill="1" applyBorder="1"/>
    <xf numFmtId="9" fontId="11" fillId="17" borderId="13" xfId="0" applyNumberFormat="1" applyFont="1" applyFill="1" applyBorder="1" applyAlignment="1">
      <alignment horizontal="center"/>
    </xf>
    <xf numFmtId="1" fontId="9" fillId="18" borderId="13" xfId="0" applyNumberFormat="1" applyFont="1" applyFill="1" applyBorder="1" applyAlignment="1">
      <alignment horizontal="center" vertical="center" textRotation="90" wrapText="1"/>
    </xf>
    <xf numFmtId="0" fontId="22" fillId="0" borderId="34" xfId="0" applyFont="1" applyFill="1" applyBorder="1"/>
    <xf numFmtId="9" fontId="11" fillId="18" borderId="13" xfId="0" applyNumberFormat="1" applyFont="1" applyFill="1" applyBorder="1" applyAlignment="1">
      <alignment horizontal="center"/>
    </xf>
    <xf numFmtId="0" fontId="6" fillId="15" borderId="10" xfId="0" applyFont="1" applyFill="1" applyBorder="1"/>
    <xf numFmtId="0" fontId="22" fillId="15" borderId="10" xfId="0" applyFont="1" applyFill="1" applyBorder="1" applyAlignment="1">
      <alignment horizontal="center" vertical="center" wrapText="1"/>
    </xf>
    <xf numFmtId="1" fontId="9" fillId="16" borderId="10" xfId="0" applyNumberFormat="1" applyFont="1" applyFill="1" applyBorder="1" applyAlignment="1">
      <alignment horizontal="center" vertical="center" textRotation="90" wrapText="1"/>
    </xf>
    <xf numFmtId="1" fontId="6" fillId="15" borderId="10" xfId="0" applyNumberFormat="1" applyFont="1" applyFill="1" applyBorder="1"/>
    <xf numFmtId="9" fontId="11" fillId="15" borderId="22" xfId="0" applyNumberFormat="1" applyFont="1" applyFill="1" applyBorder="1" applyAlignment="1">
      <alignment horizontal="center"/>
    </xf>
    <xf numFmtId="0" fontId="22" fillId="15" borderId="24" xfId="0" applyFont="1" applyFill="1" applyBorder="1"/>
    <xf numFmtId="0" fontId="9" fillId="15" borderId="34" xfId="0" applyFont="1" applyFill="1" applyBorder="1" applyAlignment="1">
      <alignment horizontal="center" vertical="top" wrapText="1"/>
    </xf>
    <xf numFmtId="0" fontId="9" fillId="11" borderId="28" xfId="0" applyFont="1" applyFill="1" applyBorder="1" applyAlignment="1">
      <alignment horizontal="center" vertical="center" wrapText="1"/>
    </xf>
    <xf numFmtId="0" fontId="26" fillId="11" borderId="28" xfId="0" applyFont="1" applyFill="1" applyBorder="1" applyAlignment="1">
      <alignment horizontal="center" vertical="center" wrapText="1"/>
    </xf>
    <xf numFmtId="1" fontId="9" fillId="12" borderId="7" xfId="0" applyNumberFormat="1" applyFont="1" applyFill="1" applyBorder="1" applyAlignment="1">
      <alignment horizontal="center" vertical="center" textRotation="90" wrapText="1"/>
    </xf>
    <xf numFmtId="0" fontId="9" fillId="15" borderId="10" xfId="0" applyFont="1" applyFill="1" applyBorder="1" applyAlignment="1">
      <alignment horizontal="center" vertical="top" wrapText="1"/>
    </xf>
    <xf numFmtId="1" fontId="9" fillId="15" borderId="10" xfId="0" applyNumberFormat="1" applyFont="1" applyFill="1" applyBorder="1" applyAlignment="1">
      <alignment horizontal="center" vertical="center" textRotation="90" wrapText="1"/>
    </xf>
    <xf numFmtId="9" fontId="11" fillId="15" borderId="10" xfId="0" applyNumberFormat="1" applyFont="1" applyFill="1" applyBorder="1" applyAlignment="1">
      <alignment horizontal="center"/>
    </xf>
    <xf numFmtId="0" fontId="6" fillId="0" borderId="38" xfId="0" applyFont="1" applyFill="1" applyBorder="1"/>
    <xf numFmtId="0" fontId="11" fillId="2" borderId="24" xfId="0" applyFont="1" applyFill="1" applyBorder="1" applyAlignment="1">
      <alignment horizontal="center"/>
    </xf>
    <xf numFmtId="0" fontId="11" fillId="2" borderId="51" xfId="0" applyFont="1" applyFill="1" applyBorder="1" applyAlignment="1">
      <alignment horizontal="center" vertical="center"/>
    </xf>
    <xf numFmtId="0" fontId="11" fillId="2" borderId="52" xfId="0" applyFont="1" applyFill="1" applyBorder="1" applyAlignment="1">
      <alignment horizontal="center" vertical="center"/>
    </xf>
    <xf numFmtId="0" fontId="31" fillId="6" borderId="22" xfId="1" applyFont="1" applyFill="1" applyBorder="1" applyAlignment="1">
      <alignment vertical="center" wrapText="1"/>
    </xf>
    <xf numFmtId="0" fontId="41" fillId="6" borderId="35" xfId="1" applyFont="1" applyFill="1" applyBorder="1" applyAlignment="1">
      <alignment horizontal="center" vertical="center" wrapText="1"/>
    </xf>
    <xf numFmtId="0" fontId="11" fillId="0" borderId="10" xfId="0" applyFont="1" applyFill="1" applyBorder="1" applyAlignment="1">
      <alignment horizontal="center"/>
    </xf>
    <xf numFmtId="164" fontId="11" fillId="0" borderId="10" xfId="0" applyNumberFormat="1" applyFont="1" applyFill="1" applyBorder="1" applyAlignment="1">
      <alignment horizontal="center"/>
    </xf>
    <xf numFmtId="0" fontId="11" fillId="0" borderId="10" xfId="0" applyFont="1" applyFill="1" applyBorder="1" applyAlignment="1">
      <alignment horizontal="left"/>
    </xf>
    <xf numFmtId="0" fontId="44" fillId="0" borderId="7" xfId="0" applyFont="1" applyFill="1" applyBorder="1" applyAlignment="1">
      <alignment horizontal="center" vertical="center" textRotation="90" wrapText="1"/>
    </xf>
    <xf numFmtId="0" fontId="51" fillId="0" borderId="10"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8" xfId="0" applyFont="1" applyFill="1" applyBorder="1" applyAlignment="1">
      <alignment horizontal="center" vertical="center"/>
    </xf>
    <xf numFmtId="0" fontId="45" fillId="0" borderId="10" xfId="0" applyFont="1" applyFill="1" applyBorder="1" applyAlignment="1">
      <alignment horizontal="center" vertical="center" textRotation="90"/>
    </xf>
    <xf numFmtId="0" fontId="11" fillId="0" borderId="8" xfId="0" applyFont="1" applyFill="1" applyBorder="1" applyAlignment="1">
      <alignment horizontal="center"/>
    </xf>
    <xf numFmtId="164" fontId="11" fillId="0" borderId="8" xfId="0" applyNumberFormat="1" applyFont="1" applyFill="1" applyBorder="1" applyAlignment="1">
      <alignment horizontal="center"/>
    </xf>
    <xf numFmtId="0" fontId="52" fillId="0" borderId="0" xfId="0" applyFont="1" applyFill="1" applyAlignment="1"/>
    <xf numFmtId="0" fontId="47" fillId="0" borderId="14" xfId="0" applyFont="1" applyFill="1" applyBorder="1"/>
    <xf numFmtId="0" fontId="47" fillId="0" borderId="7" xfId="0" applyFont="1" applyFill="1" applyBorder="1"/>
    <xf numFmtId="0" fontId="45" fillId="0" borderId="8" xfId="0" applyFont="1" applyFill="1" applyBorder="1" applyAlignment="1">
      <alignment horizontal="center" vertical="center"/>
    </xf>
    <xf numFmtId="0" fontId="55" fillId="0" borderId="8" xfId="0" applyFont="1" applyFill="1" applyBorder="1" applyAlignment="1"/>
    <xf numFmtId="0" fontId="46" fillId="0" borderId="0" xfId="0" applyFont="1" applyFill="1" applyAlignment="1"/>
    <xf numFmtId="0" fontId="11" fillId="0" borderId="10" xfId="0" applyFont="1" applyFill="1" applyBorder="1" applyAlignment="1">
      <alignment horizontal="center" vertical="center"/>
    </xf>
    <xf numFmtId="164" fontId="11" fillId="0" borderId="10" xfId="0" applyNumberFormat="1" applyFont="1" applyFill="1" applyBorder="1" applyAlignment="1">
      <alignment horizontal="center" vertical="center"/>
    </xf>
    <xf numFmtId="0" fontId="0" fillId="0" borderId="10" xfId="0" applyFont="1" applyFill="1" applyBorder="1" applyAlignment="1"/>
    <xf numFmtId="0" fontId="44" fillId="0" borderId="10" xfId="0" applyFont="1" applyFill="1" applyBorder="1" applyAlignment="1">
      <alignment wrapText="1"/>
    </xf>
    <xf numFmtId="0" fontId="44" fillId="0" borderId="10" xfId="0" applyFont="1" applyFill="1" applyBorder="1" applyAlignment="1">
      <alignment horizontal="center" vertical="center" wrapText="1"/>
    </xf>
    <xf numFmtId="0" fontId="45" fillId="0" borderId="10" xfId="0" applyFont="1" applyFill="1" applyBorder="1" applyAlignment="1">
      <alignment horizontal="center" vertical="center"/>
    </xf>
    <xf numFmtId="0" fontId="55" fillId="0" borderId="10" xfId="0" applyFont="1" applyFill="1" applyBorder="1" applyAlignment="1"/>
    <xf numFmtId="0" fontId="51" fillId="0" borderId="60" xfId="0" applyFont="1" applyFill="1" applyBorder="1" applyAlignment="1">
      <alignment horizontal="center" vertical="center"/>
    </xf>
    <xf numFmtId="0" fontId="51" fillId="0" borderId="61" xfId="0" applyFont="1" applyFill="1" applyBorder="1" applyAlignment="1">
      <alignment horizontal="center" vertical="center"/>
    </xf>
    <xf numFmtId="0" fontId="55" fillId="0" borderId="61" xfId="0" applyFont="1" applyFill="1" applyBorder="1" applyAlignment="1">
      <alignment horizontal="center" vertical="center"/>
    </xf>
    <xf numFmtId="0" fontId="45" fillId="0" borderId="63" xfId="0" applyFont="1" applyFill="1" applyBorder="1" applyAlignment="1">
      <alignment horizontal="center" vertical="center"/>
    </xf>
    <xf numFmtId="0" fontId="55" fillId="0" borderId="63" xfId="0" applyFont="1" applyFill="1" applyBorder="1" applyAlignment="1">
      <alignment horizontal="center" vertical="center"/>
    </xf>
    <xf numFmtId="0" fontId="55" fillId="0" borderId="64" xfId="0" applyFont="1" applyFill="1" applyBorder="1" applyAlignment="1">
      <alignment horizontal="center" vertical="center"/>
    </xf>
    <xf numFmtId="0" fontId="45" fillId="0" borderId="58" xfId="0" applyFont="1" applyFill="1" applyBorder="1" applyAlignment="1">
      <alignment horizontal="center" vertical="center"/>
    </xf>
    <xf numFmtId="0" fontId="55" fillId="0" borderId="58" xfId="0" applyFont="1" applyFill="1" applyBorder="1" applyAlignment="1">
      <alignment horizontal="center" vertical="center"/>
    </xf>
    <xf numFmtId="0" fontId="55" fillId="0" borderId="59" xfId="0" applyFont="1" applyFill="1" applyBorder="1" applyAlignment="1">
      <alignment horizontal="center" vertical="center"/>
    </xf>
    <xf numFmtId="165" fontId="52" fillId="0" borderId="58" xfId="0" applyNumberFormat="1" applyFont="1" applyFill="1" applyBorder="1" applyAlignment="1">
      <alignment vertical="center" wrapText="1"/>
    </xf>
    <xf numFmtId="165" fontId="54" fillId="0" borderId="58" xfId="0" applyNumberFormat="1" applyFont="1" applyFill="1" applyBorder="1" applyAlignment="1">
      <alignment vertical="center" wrapText="1"/>
    </xf>
    <xf numFmtId="165" fontId="52" fillId="0" borderId="59" xfId="0" applyNumberFormat="1" applyFont="1" applyFill="1" applyBorder="1" applyAlignment="1">
      <alignment vertical="center" wrapText="1"/>
    </xf>
    <xf numFmtId="0" fontId="51" fillId="0" borderId="56" xfId="0" applyFont="1" applyFill="1" applyBorder="1" applyAlignment="1">
      <alignment horizontal="center" vertical="center"/>
    </xf>
    <xf numFmtId="0" fontId="51" fillId="0" borderId="67" xfId="0" applyFont="1" applyFill="1" applyBorder="1" applyAlignment="1">
      <alignment horizontal="center" vertical="center"/>
    </xf>
    <xf numFmtId="0" fontId="45" fillId="0" borderId="56" xfId="0" applyFont="1" applyFill="1" applyBorder="1" applyAlignment="1">
      <alignment horizontal="center" vertical="center"/>
    </xf>
    <xf numFmtId="0" fontId="45" fillId="0" borderId="67" xfId="0" applyFont="1" applyFill="1" applyBorder="1" applyAlignment="1">
      <alignment horizontal="center" vertical="center"/>
    </xf>
    <xf numFmtId="0" fontId="45" fillId="0" borderId="68" xfId="0" applyFont="1" applyFill="1" applyBorder="1" applyAlignment="1">
      <alignment horizontal="center" vertical="center"/>
    </xf>
    <xf numFmtId="0" fontId="45" fillId="0" borderId="61" xfId="0" applyFont="1" applyFill="1" applyBorder="1" applyAlignment="1">
      <alignment horizontal="center" vertical="center"/>
    </xf>
    <xf numFmtId="0" fontId="44" fillId="0" borderId="56" xfId="0" applyFont="1" applyFill="1" applyBorder="1" applyAlignment="1">
      <alignment horizontal="center" vertical="top" wrapText="1"/>
    </xf>
    <xf numFmtId="0" fontId="51" fillId="0" borderId="67" xfId="0" applyFont="1" applyFill="1" applyBorder="1" applyAlignment="1">
      <alignment horizontal="center" vertical="top" wrapText="1"/>
    </xf>
    <xf numFmtId="0" fontId="55" fillId="0" borderId="56" xfId="0" applyFont="1" applyFill="1" applyBorder="1" applyAlignment="1"/>
    <xf numFmtId="0" fontId="51" fillId="0" borderId="67" xfId="0" applyFont="1" applyFill="1" applyBorder="1" applyAlignment="1">
      <alignment horizontal="center" wrapText="1"/>
    </xf>
    <xf numFmtId="0" fontId="51" fillId="0" borderId="68" xfId="0" applyFont="1" applyFill="1" applyBorder="1" applyAlignment="1">
      <alignment horizontal="center" vertical="top" wrapText="1"/>
    </xf>
    <xf numFmtId="0" fontId="55" fillId="0" borderId="67" xfId="0" applyFont="1" applyFill="1" applyBorder="1" applyAlignment="1"/>
    <xf numFmtId="165" fontId="52" fillId="0" borderId="57" xfId="0" applyNumberFormat="1" applyFont="1" applyFill="1" applyBorder="1" applyAlignment="1">
      <alignment vertical="center" wrapText="1"/>
    </xf>
    <xf numFmtId="0" fontId="55" fillId="0" borderId="57" xfId="0" applyFont="1" applyFill="1" applyBorder="1" applyAlignment="1">
      <alignment horizontal="center" vertical="center"/>
    </xf>
    <xf numFmtId="0" fontId="55" fillId="0" borderId="60" xfId="0" applyFont="1" applyFill="1" applyBorder="1" applyAlignment="1">
      <alignment horizontal="center" vertical="center"/>
    </xf>
    <xf numFmtId="0" fontId="55" fillId="0" borderId="62" xfId="0" applyFont="1" applyFill="1" applyBorder="1" applyAlignment="1">
      <alignment horizontal="center" vertical="center"/>
    </xf>
    <xf numFmtId="0" fontId="55" fillId="0" borderId="66" xfId="0" applyFont="1" applyFill="1" applyBorder="1" applyAlignment="1">
      <alignment horizontal="center" vertical="center"/>
    </xf>
    <xf numFmtId="0" fontId="55" fillId="0" borderId="65" xfId="0" applyFont="1" applyFill="1" applyBorder="1" applyAlignment="1">
      <alignment horizontal="center" vertical="center"/>
    </xf>
    <xf numFmtId="165" fontId="52" fillId="0" borderId="56" xfId="0" applyNumberFormat="1" applyFont="1" applyFill="1" applyBorder="1" applyAlignment="1">
      <alignment vertical="center" wrapText="1"/>
    </xf>
    <xf numFmtId="0" fontId="55" fillId="0" borderId="56" xfId="0" applyFont="1" applyFill="1" applyBorder="1" applyAlignment="1">
      <alignment horizontal="center" vertical="center"/>
    </xf>
    <xf numFmtId="0" fontId="55" fillId="0" borderId="67" xfId="0" applyFont="1" applyFill="1" applyBorder="1" applyAlignment="1">
      <alignment horizontal="center" vertical="center"/>
    </xf>
    <xf numFmtId="0" fontId="55" fillId="0" borderId="68" xfId="0" applyFont="1" applyFill="1" applyBorder="1" applyAlignment="1">
      <alignment horizontal="center" vertical="center"/>
    </xf>
    <xf numFmtId="0" fontId="44" fillId="0" borderId="64" xfId="0" applyFont="1" applyFill="1" applyBorder="1" applyAlignment="1">
      <alignment wrapText="1"/>
    </xf>
    <xf numFmtId="0" fontId="44" fillId="0" borderId="61" xfId="0" applyFont="1" applyFill="1" applyBorder="1" applyAlignment="1">
      <alignment wrapText="1"/>
    </xf>
    <xf numFmtId="0" fontId="44" fillId="0" borderId="60" xfId="0" applyFont="1" applyFill="1" applyBorder="1" applyAlignment="1">
      <alignment wrapText="1"/>
    </xf>
    <xf numFmtId="0" fontId="44" fillId="0" borderId="67" xfId="0" applyFont="1" applyFill="1" applyBorder="1" applyAlignment="1">
      <alignment wrapText="1"/>
    </xf>
    <xf numFmtId="0" fontId="44" fillId="0" borderId="61" xfId="0" applyFont="1" applyFill="1" applyBorder="1" applyAlignment="1">
      <alignment horizontal="center" vertical="center" wrapText="1"/>
    </xf>
    <xf numFmtId="0" fontId="45" fillId="0" borderId="66" xfId="0" applyFont="1" applyFill="1" applyBorder="1" applyAlignment="1">
      <alignment horizontal="center" vertical="center"/>
    </xf>
    <xf numFmtId="165" fontId="53" fillId="0" borderId="56" xfId="0" applyNumberFormat="1" applyFont="1" applyFill="1" applyBorder="1" applyAlignment="1">
      <alignment vertical="center"/>
    </xf>
    <xf numFmtId="165" fontId="54" fillId="0" borderId="59" xfId="0" applyNumberFormat="1" applyFont="1" applyFill="1" applyBorder="1" applyAlignment="1">
      <alignment vertical="center" wrapText="1"/>
    </xf>
    <xf numFmtId="0" fontId="44" fillId="0" borderId="67" xfId="0" applyFont="1" applyFill="1" applyBorder="1" applyAlignment="1">
      <alignment horizontal="center" vertical="center" textRotation="90"/>
    </xf>
    <xf numFmtId="0" fontId="45" fillId="0" borderId="56" xfId="0" applyFont="1" applyFill="1" applyBorder="1" applyAlignment="1">
      <alignment horizontal="center" vertical="center" textRotation="90"/>
    </xf>
    <xf numFmtId="0" fontId="45" fillId="0" borderId="67" xfId="0" applyFont="1" applyFill="1" applyBorder="1" applyAlignment="1">
      <alignment horizontal="center" vertical="center" textRotation="90"/>
    </xf>
    <xf numFmtId="0" fontId="45" fillId="0" borderId="68" xfId="0" applyFont="1" applyFill="1" applyBorder="1" applyAlignment="1">
      <alignment horizontal="center" vertical="center" textRotation="90"/>
    </xf>
    <xf numFmtId="0" fontId="46" fillId="0" borderId="51" xfId="0" applyFont="1" applyFill="1" applyBorder="1" applyAlignment="1">
      <alignment horizontal="center" vertical="center" wrapText="1"/>
    </xf>
    <xf numFmtId="0" fontId="44" fillId="0" borderId="68" xfId="0" applyFont="1" applyFill="1" applyBorder="1" applyAlignment="1">
      <alignment wrapText="1"/>
    </xf>
    <xf numFmtId="0" fontId="46" fillId="0" borderId="0" xfId="0" applyFont="1" applyFill="1" applyAlignment="1">
      <alignment horizontal="center" vertical="center" textRotation="90"/>
    </xf>
    <xf numFmtId="0" fontId="11" fillId="0" borderId="8" xfId="0" applyFont="1" applyFill="1" applyBorder="1" applyAlignment="1">
      <alignment vertical="top" textRotation="255"/>
    </xf>
    <xf numFmtId="0" fontId="44" fillId="0" borderId="28" xfId="0" applyFont="1" applyFill="1" applyBorder="1" applyAlignment="1">
      <alignment horizontal="left" vertical="top" wrapText="1"/>
    </xf>
    <xf numFmtId="0" fontId="50" fillId="0" borderId="28" xfId="0" applyFont="1" applyFill="1" applyBorder="1" applyAlignment="1">
      <alignment horizontal="center" vertical="center" wrapText="1"/>
    </xf>
    <xf numFmtId="0" fontId="44" fillId="0" borderId="35" xfId="0" applyFont="1" applyFill="1" applyBorder="1" applyAlignment="1">
      <alignment horizontal="center" vertical="center"/>
    </xf>
    <xf numFmtId="0" fontId="43" fillId="0" borderId="72" xfId="0" applyFont="1" applyFill="1" applyBorder="1" applyAlignment="1">
      <alignment horizontal="center" vertical="center" textRotation="90" wrapText="1"/>
    </xf>
    <xf numFmtId="0" fontId="44" fillId="0" borderId="10" xfId="0" applyFont="1" applyFill="1" applyBorder="1" applyAlignment="1">
      <alignment horizontal="center" vertical="center" textRotation="90" wrapText="1"/>
    </xf>
    <xf numFmtId="0" fontId="43" fillId="0" borderId="51" xfId="0" applyFont="1" applyFill="1" applyBorder="1" applyAlignment="1">
      <alignment horizontal="center" vertical="center" textRotation="90" wrapText="1"/>
    </xf>
    <xf numFmtId="0" fontId="43" fillId="0" borderId="53" xfId="0" applyFont="1" applyFill="1" applyBorder="1" applyAlignment="1">
      <alignment horizontal="center" vertical="center" textRotation="90" wrapText="1"/>
    </xf>
    <xf numFmtId="0" fontId="43" fillId="19" borderId="35" xfId="0" applyFont="1" applyFill="1" applyBorder="1" applyAlignment="1">
      <alignment horizontal="center" vertical="center" textRotation="90" wrapText="1"/>
    </xf>
    <xf numFmtId="0" fontId="44" fillId="19" borderId="7" xfId="0" applyFont="1" applyFill="1" applyBorder="1" applyAlignment="1">
      <alignment horizontal="center" vertical="center" textRotation="90" wrapText="1"/>
    </xf>
    <xf numFmtId="0" fontId="43" fillId="20" borderId="51" xfId="0" applyFont="1" applyFill="1" applyBorder="1" applyAlignment="1">
      <alignment horizontal="center" vertical="center" textRotation="90" wrapText="1"/>
    </xf>
    <xf numFmtId="0" fontId="44" fillId="20" borderId="7" xfId="0" applyFont="1" applyFill="1" applyBorder="1" applyAlignment="1">
      <alignment horizontal="center" vertical="center" textRotation="90" wrapText="1"/>
    </xf>
    <xf numFmtId="0" fontId="43" fillId="20" borderId="35" xfId="0" applyFont="1" applyFill="1" applyBorder="1" applyAlignment="1">
      <alignment horizontal="center" vertical="center" textRotation="90" wrapText="1"/>
    </xf>
    <xf numFmtId="0" fontId="43" fillId="20" borderId="7" xfId="0" applyFont="1" applyFill="1" applyBorder="1" applyAlignment="1">
      <alignment horizontal="center" vertical="center" textRotation="90"/>
    </xf>
    <xf numFmtId="0" fontId="43" fillId="20" borderId="73" xfId="0" applyFont="1" applyFill="1" applyBorder="1" applyAlignment="1">
      <alignment horizontal="center" vertical="center" textRotation="90" wrapText="1"/>
    </xf>
    <xf numFmtId="0" fontId="30" fillId="0" borderId="10" xfId="1" applyFont="1" applyFill="1" applyBorder="1" applyAlignment="1">
      <alignment horizontal="left" vertical="center" wrapText="1"/>
    </xf>
    <xf numFmtId="0" fontId="30" fillId="0" borderId="21" xfId="1" applyFont="1" applyFill="1" applyBorder="1" applyAlignment="1">
      <alignment horizontal="left" vertical="center" wrapText="1"/>
    </xf>
    <xf numFmtId="0" fontId="0" fillId="0" borderId="38" xfId="0" applyFill="1" applyBorder="1"/>
    <xf numFmtId="0" fontId="0" fillId="0" borderId="75" xfId="0" applyFill="1" applyBorder="1"/>
    <xf numFmtId="0" fontId="0" fillId="0" borderId="44" xfId="0" applyFill="1" applyBorder="1"/>
    <xf numFmtId="0" fontId="0" fillId="0" borderId="76" xfId="0" applyFill="1" applyBorder="1"/>
    <xf numFmtId="0" fontId="0" fillId="0" borderId="54" xfId="0" applyFill="1" applyBorder="1"/>
    <xf numFmtId="0" fontId="27" fillId="13" borderId="34" xfId="0" applyFont="1" applyFill="1" applyBorder="1" applyAlignment="1">
      <alignment horizontal="center" vertical="center" wrapText="1"/>
    </xf>
    <xf numFmtId="0" fontId="27" fillId="0" borderId="34" xfId="0" applyFont="1" applyFill="1" applyBorder="1" applyAlignment="1">
      <alignment horizontal="center" vertical="center" wrapText="1"/>
    </xf>
    <xf numFmtId="10" fontId="27" fillId="0" borderId="35" xfId="2" applyNumberFormat="1" applyFont="1" applyFill="1" applyBorder="1" applyAlignment="1">
      <alignment horizontal="center" vertical="center" wrapText="1"/>
    </xf>
    <xf numFmtId="10" fontId="27" fillId="0" borderId="35" xfId="0" applyNumberFormat="1" applyFont="1" applyFill="1" applyBorder="1" applyAlignment="1">
      <alignment horizontal="center" vertical="center" wrapText="1"/>
    </xf>
    <xf numFmtId="3" fontId="22" fillId="13" borderId="7" xfId="0" applyNumberFormat="1" applyFont="1" applyFill="1" applyBorder="1" applyAlignment="1">
      <alignment horizontal="center" vertical="center"/>
    </xf>
    <xf numFmtId="166" fontId="2" fillId="0" borderId="55" xfId="0" applyNumberFormat="1" applyFont="1" applyFill="1" applyBorder="1" applyAlignment="1">
      <alignment horizontal="center" vertical="center" wrapText="1"/>
    </xf>
    <xf numFmtId="166" fontId="25" fillId="0" borderId="35" xfId="1" applyNumberFormat="1" applyFont="1" applyFill="1" applyBorder="1" applyAlignment="1">
      <alignment horizontal="center" vertical="center" wrapText="1"/>
    </xf>
    <xf numFmtId="166" fontId="2" fillId="9" borderId="77" xfId="0" applyNumberFormat="1" applyFont="1" applyFill="1" applyBorder="1" applyAlignment="1">
      <alignment horizontal="center" vertical="center" wrapText="1"/>
    </xf>
    <xf numFmtId="166" fontId="2" fillId="0" borderId="77" xfId="0" applyNumberFormat="1" applyFont="1" applyFill="1" applyBorder="1" applyAlignment="1">
      <alignment horizontal="center" vertical="center" wrapText="1"/>
    </xf>
    <xf numFmtId="166" fontId="2" fillId="0" borderId="20" xfId="0" applyNumberFormat="1" applyFont="1" applyFill="1" applyBorder="1" applyAlignment="1">
      <alignment horizontal="center" vertical="center" wrapText="1"/>
    </xf>
    <xf numFmtId="0" fontId="27" fillId="0" borderId="77" xfId="0" applyFont="1" applyFill="1" applyBorder="1" applyAlignment="1">
      <alignment horizontal="center" vertical="center" wrapText="1"/>
    </xf>
    <xf numFmtId="0" fontId="9" fillId="13" borderId="77" xfId="0" applyFont="1" applyFill="1" applyBorder="1" applyAlignment="1">
      <alignment horizontal="center" vertical="center" wrapText="1"/>
    </xf>
    <xf numFmtId="0" fontId="26" fillId="13" borderId="77" xfId="0" applyFont="1" applyFill="1" applyBorder="1" applyAlignment="1">
      <alignment horizontal="center" vertical="center" wrapText="1"/>
    </xf>
    <xf numFmtId="0" fontId="22" fillId="13" borderId="78" xfId="0" applyFont="1" applyFill="1" applyBorder="1" applyAlignment="1">
      <alignment horizontal="center" vertical="center"/>
    </xf>
    <xf numFmtId="165" fontId="55" fillId="0" borderId="62" xfId="0" applyNumberFormat="1" applyFont="1" applyFill="1" applyBorder="1" applyAlignment="1">
      <alignment horizontal="center" vertical="top"/>
    </xf>
    <xf numFmtId="165" fontId="55" fillId="0" borderId="63" xfId="0" applyNumberFormat="1" applyFont="1" applyFill="1" applyBorder="1" applyAlignment="1">
      <alignment horizontal="center" vertical="top"/>
    </xf>
    <xf numFmtId="165" fontId="55" fillId="0" borderId="64" xfId="0" applyNumberFormat="1" applyFont="1" applyFill="1" applyBorder="1" applyAlignment="1">
      <alignment horizontal="center" vertical="top"/>
    </xf>
    <xf numFmtId="0" fontId="44" fillId="0" borderId="47" xfId="0" applyFont="1" applyFill="1" applyBorder="1" applyAlignment="1">
      <alignment horizontal="center" vertical="center"/>
    </xf>
    <xf numFmtId="0" fontId="44" fillId="0" borderId="55" xfId="0" applyFont="1" applyFill="1" applyBorder="1" applyAlignment="1">
      <alignment horizontal="center" vertical="center"/>
    </xf>
    <xf numFmtId="0" fontId="47" fillId="0" borderId="48" xfId="0" applyFont="1" applyFill="1" applyBorder="1"/>
    <xf numFmtId="0" fontId="44" fillId="0" borderId="47" xfId="0" applyFont="1" applyFill="1" applyBorder="1" applyAlignment="1">
      <alignment horizontal="center" vertical="center" textRotation="90" wrapText="1"/>
    </xf>
    <xf numFmtId="0" fontId="51" fillId="0" borderId="13" xfId="0" applyFont="1" applyFill="1" applyBorder="1" applyAlignment="1">
      <alignment horizontal="center" vertical="center"/>
    </xf>
    <xf numFmtId="49" fontId="49" fillId="0" borderId="70" xfId="0" applyNumberFormat="1" applyFont="1" applyFill="1" applyBorder="1" applyAlignment="1">
      <alignment horizontal="center"/>
    </xf>
    <xf numFmtId="49" fontId="49" fillId="0" borderId="69" xfId="0" applyNumberFormat="1" applyFont="1" applyFill="1" applyBorder="1" applyAlignment="1">
      <alignment horizontal="center"/>
    </xf>
    <xf numFmtId="49" fontId="49" fillId="0" borderId="71" xfId="0" applyNumberFormat="1" applyFont="1" applyFill="1" applyBorder="1" applyAlignment="1">
      <alignment horizontal="center"/>
    </xf>
    <xf numFmtId="0" fontId="48" fillId="0" borderId="53" xfId="0" applyFont="1" applyFill="1" applyBorder="1" applyAlignment="1">
      <alignment horizontal="center" vertical="center" wrapText="1"/>
    </xf>
    <xf numFmtId="0" fontId="48" fillId="0" borderId="51" xfId="0" applyFont="1" applyFill="1" applyBorder="1" applyAlignment="1">
      <alignment horizontal="center" vertical="center" wrapText="1"/>
    </xf>
    <xf numFmtId="0" fontId="48" fillId="0" borderId="52" xfId="0" applyFont="1" applyFill="1" applyBorder="1" applyAlignment="1">
      <alignment horizontal="center" vertical="center" wrapText="1"/>
    </xf>
    <xf numFmtId="0" fontId="46" fillId="0" borderId="51" xfId="0" applyFont="1" applyFill="1" applyBorder="1" applyAlignment="1">
      <alignment horizontal="center" vertical="center" wrapText="1"/>
    </xf>
    <xf numFmtId="0" fontId="46" fillId="0" borderId="52" xfId="0" applyFont="1" applyFill="1" applyBorder="1" applyAlignment="1">
      <alignment horizontal="center" vertical="center" wrapText="1"/>
    </xf>
    <xf numFmtId="0" fontId="44" fillId="0" borderId="48" xfId="0" applyFont="1" applyFill="1" applyBorder="1" applyAlignment="1">
      <alignment horizontal="center" vertical="center" textRotation="90" wrapText="1"/>
    </xf>
    <xf numFmtId="0" fontId="44" fillId="0" borderId="46" xfId="0" applyFont="1" applyFill="1" applyBorder="1" applyAlignment="1">
      <alignment horizontal="center" vertical="center"/>
    </xf>
    <xf numFmtId="0" fontId="44" fillId="0" borderId="38" xfId="0" applyFont="1" applyFill="1" applyBorder="1" applyAlignment="1">
      <alignment horizontal="center" vertical="center"/>
    </xf>
    <xf numFmtId="0" fontId="44" fillId="0" borderId="44" xfId="0" applyFont="1" applyFill="1" applyBorder="1" applyAlignment="1">
      <alignment horizontal="center" vertical="center"/>
    </xf>
    <xf numFmtId="0" fontId="44" fillId="0" borderId="53" xfId="0" applyFont="1" applyFill="1" applyBorder="1" applyAlignment="1">
      <alignment horizontal="center" vertical="center" textRotation="90" wrapText="1"/>
    </xf>
    <xf numFmtId="0" fontId="44" fillId="0" borderId="51" xfId="0" applyFont="1" applyFill="1" applyBorder="1" applyAlignment="1">
      <alignment horizontal="center" vertical="center" textRotation="90" wrapText="1"/>
    </xf>
    <xf numFmtId="0" fontId="44" fillId="0" borderId="52" xfId="0" applyFont="1" applyFill="1" applyBorder="1" applyAlignment="1">
      <alignment horizontal="center" vertical="center" textRotation="90" wrapText="1"/>
    </xf>
    <xf numFmtId="49" fontId="49" fillId="0" borderId="51" xfId="0" applyNumberFormat="1" applyFont="1" applyFill="1" applyBorder="1" applyAlignment="1">
      <alignment horizontal="center"/>
    </xf>
    <xf numFmtId="49" fontId="49" fillId="0" borderId="52" xfId="0" applyNumberFormat="1" applyFont="1" applyFill="1" applyBorder="1" applyAlignment="1">
      <alignment horizontal="center"/>
    </xf>
    <xf numFmtId="0" fontId="44" fillId="0" borderId="53" xfId="0" applyFont="1" applyFill="1" applyBorder="1" applyAlignment="1">
      <alignment horizontal="center" vertical="center"/>
    </xf>
    <xf numFmtId="0" fontId="44" fillId="0" borderId="51" xfId="0" applyFont="1" applyFill="1" applyBorder="1" applyAlignment="1">
      <alignment horizontal="center" vertical="center"/>
    </xf>
    <xf numFmtId="0" fontId="44" fillId="0" borderId="52" xfId="0" applyFont="1" applyFill="1" applyBorder="1" applyAlignment="1">
      <alignment horizontal="center" vertical="center"/>
    </xf>
    <xf numFmtId="0" fontId="35" fillId="5" borderId="70" xfId="0" applyFont="1" applyFill="1" applyBorder="1" applyAlignment="1">
      <alignment horizontal="center" vertical="center" wrapText="1"/>
    </xf>
    <xf numFmtId="0" fontId="35" fillId="5" borderId="69" xfId="0" applyFont="1" applyFill="1" applyBorder="1" applyAlignment="1">
      <alignment horizontal="center" vertical="center" wrapText="1"/>
    </xf>
    <xf numFmtId="0" fontId="35" fillId="5" borderId="71" xfId="0" applyFont="1" applyFill="1" applyBorder="1" applyAlignment="1">
      <alignment horizontal="center" vertical="center" wrapText="1"/>
    </xf>
    <xf numFmtId="0" fontId="1" fillId="0" borderId="46" xfId="0" applyFont="1" applyFill="1" applyBorder="1" applyAlignment="1">
      <alignment horizontal="left" vertical="center" wrapText="1"/>
    </xf>
    <xf numFmtId="0" fontId="1" fillId="0" borderId="74" xfId="0" applyFont="1" applyFill="1" applyBorder="1" applyAlignment="1">
      <alignment horizontal="left" vertical="center" wrapText="1"/>
    </xf>
    <xf numFmtId="0" fontId="1" fillId="0" borderId="43" xfId="0" applyFont="1" applyFill="1" applyBorder="1" applyAlignment="1">
      <alignment horizontal="left" vertical="center" wrapText="1"/>
    </xf>
    <xf numFmtId="0" fontId="27" fillId="0" borderId="38"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75"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75" xfId="0" applyFont="1" applyFill="1" applyBorder="1" applyAlignment="1">
      <alignment horizontal="center" vertical="center" wrapText="1"/>
    </xf>
    <xf numFmtId="0" fontId="35" fillId="0" borderId="70" xfId="0" applyFont="1" applyFill="1" applyBorder="1" applyAlignment="1">
      <alignment horizontal="center" vertical="center" wrapText="1"/>
    </xf>
    <xf numFmtId="0" fontId="35" fillId="0" borderId="69" xfId="0" applyFont="1" applyFill="1" applyBorder="1" applyAlignment="1">
      <alignment horizontal="center" vertical="center" wrapText="1"/>
    </xf>
    <xf numFmtId="0" fontId="35" fillId="0" borderId="71" xfId="0" applyFont="1" applyFill="1" applyBorder="1" applyAlignment="1">
      <alignment horizontal="center" vertical="center" wrapText="1"/>
    </xf>
    <xf numFmtId="0" fontId="28" fillId="0" borderId="18" xfId="0" applyFont="1" applyFill="1" applyBorder="1" applyAlignment="1">
      <alignment horizontal="left" vertical="center" wrapText="1"/>
    </xf>
    <xf numFmtId="0" fontId="28" fillId="0" borderId="19" xfId="0" applyFont="1" applyFill="1" applyBorder="1" applyAlignment="1">
      <alignment horizontal="left" vertical="center" wrapText="1"/>
    </xf>
    <xf numFmtId="0" fontId="28" fillId="0" borderId="10" xfId="0" applyFont="1" applyFill="1" applyBorder="1" applyAlignment="1">
      <alignment horizontal="left" vertical="center" wrapText="1"/>
    </xf>
    <xf numFmtId="0" fontId="28" fillId="0" borderId="21" xfId="0" applyFont="1" applyFill="1" applyBorder="1" applyAlignment="1">
      <alignment horizontal="left" vertical="center" wrapText="1"/>
    </xf>
    <xf numFmtId="0" fontId="30" fillId="0" borderId="10" xfId="1" applyFont="1" applyFill="1" applyBorder="1" applyAlignment="1">
      <alignment horizontal="left" vertical="center" wrapText="1"/>
    </xf>
    <xf numFmtId="0" fontId="30" fillId="0" borderId="21" xfId="1" applyFont="1" applyFill="1" applyBorder="1" applyAlignment="1">
      <alignment horizontal="left" vertical="center" wrapText="1"/>
    </xf>
    <xf numFmtId="0" fontId="31" fillId="6" borderId="25" xfId="1" applyFont="1" applyFill="1" applyBorder="1" applyAlignment="1">
      <alignment horizontal="center" vertical="center" wrapText="1"/>
    </xf>
    <xf numFmtId="0" fontId="31" fillId="6" borderId="10" xfId="1" applyFont="1" applyFill="1" applyBorder="1" applyAlignment="1">
      <alignment horizontal="center" vertical="center" wrapText="1"/>
    </xf>
    <xf numFmtId="0" fontId="31" fillId="6" borderId="21" xfId="1" applyFont="1" applyFill="1" applyBorder="1" applyAlignment="1">
      <alignment horizontal="center" vertical="center" wrapText="1"/>
    </xf>
    <xf numFmtId="0" fontId="33" fillId="5" borderId="13" xfId="0" applyFont="1" applyFill="1" applyBorder="1" applyAlignment="1">
      <alignment horizontal="center" vertical="center" wrapText="1"/>
    </xf>
    <xf numFmtId="0" fontId="33" fillId="5" borderId="28" xfId="0" applyFont="1" applyFill="1" applyBorder="1" applyAlignment="1">
      <alignment horizontal="center" vertical="center" wrapText="1"/>
    </xf>
    <xf numFmtId="0" fontId="33" fillId="0" borderId="25" xfId="0" applyFont="1" applyFill="1" applyBorder="1" applyAlignment="1">
      <alignment horizontal="center" vertical="center" wrapText="1"/>
    </xf>
    <xf numFmtId="0" fontId="33" fillId="0" borderId="31" xfId="0" applyFont="1" applyFill="1" applyBorder="1" applyAlignment="1">
      <alignment horizontal="center" vertical="center" wrapText="1"/>
    </xf>
    <xf numFmtId="0" fontId="33" fillId="0" borderId="26" xfId="0" applyFont="1" applyFill="1" applyBorder="1" applyAlignment="1">
      <alignment horizontal="center" vertical="center" wrapText="1"/>
    </xf>
    <xf numFmtId="0" fontId="34" fillId="0" borderId="20" xfId="1" applyFont="1" applyFill="1" applyBorder="1" applyAlignment="1">
      <alignment horizontal="center" vertical="center" wrapText="1"/>
    </xf>
    <xf numFmtId="0" fontId="34" fillId="0" borderId="21" xfId="1" applyFont="1" applyFill="1" applyBorder="1" applyAlignment="1">
      <alignment horizontal="center" vertical="center" wrapText="1"/>
    </xf>
    <xf numFmtId="0" fontId="34" fillId="0" borderId="25" xfId="1" applyFont="1" applyFill="1" applyBorder="1" applyAlignment="1">
      <alignment horizontal="center" vertical="center" wrapText="1"/>
    </xf>
    <xf numFmtId="0" fontId="34" fillId="0" borderId="26" xfId="1" applyFont="1" applyFill="1" applyBorder="1" applyAlignment="1">
      <alignment horizontal="center" vertical="center" wrapText="1"/>
    </xf>
    <xf numFmtId="0" fontId="35" fillId="0" borderId="22" xfId="0" applyFont="1" applyFill="1" applyBorder="1" applyAlignment="1">
      <alignment horizontal="center" vertical="center" wrapText="1"/>
    </xf>
    <xf numFmtId="0" fontId="35" fillId="0" borderId="23" xfId="0" applyFont="1" applyFill="1" applyBorder="1" applyAlignment="1">
      <alignment horizontal="center" vertical="center" wrapText="1"/>
    </xf>
    <xf numFmtId="0" fontId="36" fillId="7" borderId="13" xfId="0" applyFont="1" applyFill="1" applyBorder="1" applyAlignment="1">
      <alignment horizontal="right" vertical="center" wrapText="1"/>
    </xf>
    <xf numFmtId="0" fontId="31" fillId="6" borderId="53" xfId="1" applyFont="1" applyFill="1" applyBorder="1" applyAlignment="1">
      <alignment horizontal="center" vertical="center" wrapText="1"/>
    </xf>
    <xf numFmtId="0" fontId="31" fillId="6" borderId="51" xfId="1" applyFont="1" applyFill="1" applyBorder="1" applyAlignment="1">
      <alignment horizontal="center" vertical="center" wrapText="1"/>
    </xf>
    <xf numFmtId="0" fontId="31" fillId="6" borderId="52" xfId="1" applyFont="1" applyFill="1" applyBorder="1" applyAlignment="1">
      <alignment horizontal="center" vertical="center" wrapText="1"/>
    </xf>
    <xf numFmtId="0" fontId="25" fillId="6" borderId="53" xfId="1" applyFont="1" applyFill="1" applyBorder="1" applyAlignment="1">
      <alignment horizontal="right" vertical="center" wrapText="1"/>
    </xf>
    <xf numFmtId="0" fontId="25" fillId="6" borderId="51" xfId="1" applyFont="1" applyFill="1" applyBorder="1" applyAlignment="1">
      <alignment horizontal="right" vertical="center" wrapText="1"/>
    </xf>
    <xf numFmtId="0" fontId="25" fillId="6" borderId="52" xfId="1" applyFont="1" applyFill="1" applyBorder="1" applyAlignment="1">
      <alignment horizontal="right" vertical="center" wrapText="1"/>
    </xf>
    <xf numFmtId="49" fontId="42" fillId="6" borderId="53" xfId="1" applyNumberFormat="1" applyFont="1" applyFill="1" applyBorder="1" applyAlignment="1">
      <alignment horizontal="center" vertical="center" wrapText="1"/>
    </xf>
    <xf numFmtId="49" fontId="42" fillId="6" borderId="51" xfId="1" applyNumberFormat="1" applyFont="1" applyFill="1" applyBorder="1" applyAlignment="1">
      <alignment horizontal="center" vertical="center" wrapText="1"/>
    </xf>
    <xf numFmtId="49" fontId="42" fillId="6" borderId="52" xfId="1" applyNumberFormat="1" applyFont="1" applyFill="1" applyBorder="1" applyAlignment="1">
      <alignment horizontal="center" vertical="center" wrapText="1"/>
    </xf>
    <xf numFmtId="0" fontId="35" fillId="0" borderId="17" xfId="0" applyFont="1" applyFill="1" applyBorder="1" applyAlignment="1">
      <alignment horizontal="center" vertical="center" wrapText="1"/>
    </xf>
    <xf numFmtId="0" fontId="35" fillId="0" borderId="18" xfId="0" applyFont="1" applyFill="1" applyBorder="1" applyAlignment="1">
      <alignment horizontal="center" vertical="center" wrapText="1"/>
    </xf>
    <xf numFmtId="0" fontId="36" fillId="7" borderId="70" xfId="0" applyFont="1" applyFill="1" applyBorder="1" applyAlignment="1">
      <alignment horizontal="right" vertical="center" wrapText="1"/>
    </xf>
    <xf numFmtId="0" fontId="36" fillId="7" borderId="69" xfId="0" applyFont="1" applyFill="1" applyBorder="1" applyAlignment="1">
      <alignment horizontal="right" vertical="center" wrapText="1"/>
    </xf>
    <xf numFmtId="0" fontId="36" fillId="7" borderId="71" xfId="0" applyFont="1" applyFill="1" applyBorder="1" applyAlignment="1">
      <alignment horizontal="right" vertical="center" wrapText="1"/>
    </xf>
    <xf numFmtId="0" fontId="27" fillId="0" borderId="53" xfId="0" applyFont="1" applyFill="1" applyBorder="1" applyAlignment="1">
      <alignment horizontal="center" vertical="center" wrapText="1"/>
    </xf>
    <xf numFmtId="0" fontId="27" fillId="0" borderId="51" xfId="0" applyFont="1" applyFill="1" applyBorder="1" applyAlignment="1">
      <alignment horizontal="center" vertical="center" wrapText="1"/>
    </xf>
    <xf numFmtId="0" fontId="27" fillId="0" borderId="52" xfId="0" applyFont="1" applyFill="1" applyBorder="1" applyAlignment="1">
      <alignment horizontal="center" vertical="center" wrapText="1"/>
    </xf>
    <xf numFmtId="0" fontId="35" fillId="0" borderId="53" xfId="0" applyFont="1" applyFill="1" applyBorder="1" applyAlignment="1">
      <alignment horizontal="center" vertical="center" wrapText="1"/>
    </xf>
    <xf numFmtId="0" fontId="35" fillId="0" borderId="51" xfId="0" applyFont="1" applyFill="1" applyBorder="1" applyAlignment="1">
      <alignment horizontal="center" vertical="center" wrapText="1"/>
    </xf>
    <xf numFmtId="0" fontId="35" fillId="0" borderId="52" xfId="0" applyFont="1" applyFill="1" applyBorder="1" applyAlignment="1">
      <alignment horizontal="center" vertical="center" wrapText="1"/>
    </xf>
    <xf numFmtId="0" fontId="35" fillId="0" borderId="13" xfId="0" applyFont="1" applyFill="1" applyBorder="1" applyAlignment="1">
      <alignment horizontal="center" vertical="center" wrapText="1"/>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7" fillId="0" borderId="20" xfId="0" applyFont="1" applyFill="1" applyBorder="1" applyAlignment="1">
      <alignment horizontal="center" vertical="center" wrapText="1"/>
    </xf>
    <xf numFmtId="0" fontId="27" fillId="0" borderId="21"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38" fillId="0" borderId="22"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36" fillId="0" borderId="25" xfId="0" applyFont="1" applyFill="1" applyBorder="1" applyAlignment="1">
      <alignment horizontal="right" vertical="center" wrapText="1"/>
    </xf>
    <xf numFmtId="0" fontId="36" fillId="0" borderId="31" xfId="0" applyFont="1" applyFill="1" applyBorder="1" applyAlignment="1">
      <alignment horizontal="right" vertical="center" wrapText="1"/>
    </xf>
    <xf numFmtId="0" fontId="36" fillId="0" borderId="26" xfId="0" applyFont="1" applyFill="1" applyBorder="1" applyAlignment="1">
      <alignment horizontal="right" vertical="center" wrapText="1"/>
    </xf>
    <xf numFmtId="0" fontId="25" fillId="0" borderId="22" xfId="1" applyFont="1" applyFill="1" applyBorder="1" applyAlignment="1">
      <alignment horizontal="center" vertical="center" wrapText="1"/>
    </xf>
    <xf numFmtId="0" fontId="25" fillId="0" borderId="23" xfId="1" applyFont="1" applyFill="1" applyBorder="1" applyAlignment="1">
      <alignment horizontal="center" vertical="center" wrapText="1"/>
    </xf>
    <xf numFmtId="0" fontId="25" fillId="0" borderId="24" xfId="1" applyFont="1" applyFill="1" applyBorder="1" applyAlignment="1">
      <alignment horizontal="center" vertical="center" wrapText="1"/>
    </xf>
    <xf numFmtId="0" fontId="31" fillId="0" borderId="22" xfId="1" applyFont="1" applyFill="1" applyBorder="1" applyAlignment="1">
      <alignment horizontal="center" vertical="center" wrapText="1"/>
    </xf>
    <xf numFmtId="0" fontId="31" fillId="0" borderId="23" xfId="1" applyFont="1" applyFill="1" applyBorder="1" applyAlignment="1">
      <alignment horizontal="center" vertical="center" wrapText="1"/>
    </xf>
    <xf numFmtId="0" fontId="31" fillId="0" borderId="24" xfId="1" applyFont="1" applyFill="1" applyBorder="1" applyAlignment="1">
      <alignment horizontal="center" vertical="center" wrapText="1"/>
    </xf>
    <xf numFmtId="0" fontId="31" fillId="0" borderId="13" xfId="1" applyFont="1" applyFill="1" applyBorder="1" applyAlignment="1">
      <alignment horizontal="center" vertical="center" wrapText="1"/>
    </xf>
    <xf numFmtId="0" fontId="33" fillId="0" borderId="13" xfId="0" applyFont="1" applyFill="1" applyBorder="1" applyAlignment="1">
      <alignment horizontal="center" vertical="center" wrapText="1"/>
    </xf>
    <xf numFmtId="0" fontId="33" fillId="0" borderId="22" xfId="0" applyFont="1" applyFill="1" applyBorder="1" applyAlignment="1">
      <alignment horizontal="center" vertical="center" wrapText="1"/>
    </xf>
    <xf numFmtId="0" fontId="33" fillId="0" borderId="23"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34" fillId="0" borderId="17" xfId="1" applyFont="1" applyFill="1" applyBorder="1" applyAlignment="1">
      <alignment horizontal="center" vertical="center" wrapText="1"/>
    </xf>
    <xf numFmtId="0" fontId="34" fillId="0" borderId="19" xfId="1" applyFont="1" applyFill="1" applyBorder="1" applyAlignment="1">
      <alignment horizontal="center" vertical="center" wrapText="1"/>
    </xf>
    <xf numFmtId="0" fontId="9" fillId="2" borderId="46" xfId="0" applyFont="1" applyFill="1" applyBorder="1" applyAlignment="1">
      <alignment horizontal="center" vertical="center"/>
    </xf>
    <xf numFmtId="0" fontId="6" fillId="0" borderId="38" xfId="0" applyFont="1" applyBorder="1"/>
    <xf numFmtId="0" fontId="6" fillId="0" borderId="44" xfId="0" applyFont="1" applyBorder="1"/>
    <xf numFmtId="0" fontId="9" fillId="2" borderId="47" xfId="0" applyFont="1" applyFill="1" applyBorder="1" applyAlignment="1">
      <alignment horizontal="center" vertical="center"/>
    </xf>
    <xf numFmtId="0" fontId="6" fillId="0" borderId="48" xfId="0" applyFont="1" applyBorder="1"/>
    <xf numFmtId="0" fontId="9" fillId="2" borderId="38" xfId="0" applyFont="1" applyFill="1" applyBorder="1" applyAlignment="1">
      <alignment horizontal="center" vertical="center" textRotation="90" wrapText="1"/>
    </xf>
    <xf numFmtId="0" fontId="22" fillId="0" borderId="44" xfId="0" applyFont="1" applyBorder="1"/>
    <xf numFmtId="0" fontId="9" fillId="2" borderId="53" xfId="0" applyFont="1" applyFill="1" applyBorder="1" applyAlignment="1">
      <alignment horizontal="center" vertical="center"/>
    </xf>
    <xf numFmtId="0" fontId="6" fillId="0" borderId="51" xfId="0" applyFont="1" applyBorder="1"/>
    <xf numFmtId="0" fontId="6" fillId="0" borderId="52" xfId="0" applyFont="1" applyBorder="1"/>
    <xf numFmtId="0" fontId="9" fillId="2" borderId="55" xfId="0" applyFont="1" applyFill="1" applyBorder="1" applyAlignment="1">
      <alignment horizontal="center" vertical="center" textRotation="90" wrapText="1"/>
    </xf>
    <xf numFmtId="0" fontId="39" fillId="15" borderId="53" xfId="0" applyFont="1" applyFill="1" applyBorder="1" applyAlignment="1">
      <alignment horizontal="center" vertical="center" wrapText="1"/>
    </xf>
    <xf numFmtId="0" fontId="39" fillId="15" borderId="51" xfId="0" applyFont="1" applyFill="1" applyBorder="1" applyAlignment="1">
      <alignment horizontal="center" vertical="center" wrapText="1"/>
    </xf>
    <xf numFmtId="0" fontId="39" fillId="15" borderId="52" xfId="0" applyFont="1" applyFill="1" applyBorder="1" applyAlignment="1">
      <alignment horizontal="center" vertical="center" wrapText="1"/>
    </xf>
    <xf numFmtId="0" fontId="40" fillId="2" borderId="53" xfId="0" applyFont="1" applyFill="1" applyBorder="1" applyAlignment="1">
      <alignment horizontal="center" vertical="center"/>
    </xf>
    <xf numFmtId="0" fontId="40" fillId="2" borderId="51" xfId="0" applyFont="1" applyFill="1" applyBorder="1" applyAlignment="1">
      <alignment horizontal="center" vertical="center"/>
    </xf>
    <xf numFmtId="0" fontId="9" fillId="2" borderId="32" xfId="0" applyFont="1" applyFill="1" applyBorder="1" applyAlignment="1">
      <alignment horizontal="left" wrapText="1"/>
    </xf>
    <xf numFmtId="165" fontId="14" fillId="2" borderId="9" xfId="0" applyNumberFormat="1" applyFont="1" applyFill="1" applyBorder="1" applyAlignment="1">
      <alignment horizontal="left" vertical="center" wrapText="1"/>
    </xf>
    <xf numFmtId="0" fontId="10" fillId="4" borderId="53" xfId="0" applyFont="1" applyFill="1" applyBorder="1" applyAlignment="1">
      <alignment horizontal="center" vertical="center"/>
    </xf>
    <xf numFmtId="0" fontId="10" fillId="4" borderId="51" xfId="0" applyFont="1" applyFill="1" applyBorder="1" applyAlignment="1">
      <alignment horizontal="center" vertical="center"/>
    </xf>
    <xf numFmtId="0" fontId="10" fillId="4" borderId="52" xfId="0" applyFont="1" applyFill="1" applyBorder="1" applyAlignment="1">
      <alignment horizontal="center" vertical="center"/>
    </xf>
    <xf numFmtId="0" fontId="37" fillId="2" borderId="46" xfId="0" applyFont="1" applyFill="1" applyBorder="1" applyAlignment="1">
      <alignment horizontal="center" vertical="center" textRotation="90"/>
    </xf>
    <xf numFmtId="0" fontId="37" fillId="2" borderId="43" xfId="0" applyFont="1" applyFill="1" applyBorder="1" applyAlignment="1">
      <alignment horizontal="center" vertical="center" textRotation="90"/>
    </xf>
    <xf numFmtId="0" fontId="37" fillId="2" borderId="44" xfId="0" applyFont="1" applyFill="1" applyBorder="1" applyAlignment="1">
      <alignment horizontal="center" vertical="center" textRotation="90"/>
    </xf>
    <xf numFmtId="0" fontId="37" fillId="2" borderId="54" xfId="0" applyFont="1" applyFill="1" applyBorder="1" applyAlignment="1">
      <alignment horizontal="center" vertical="center" textRotation="90"/>
    </xf>
    <xf numFmtId="0" fontId="3" fillId="0" borderId="2" xfId="0" applyFont="1" applyBorder="1" applyAlignment="1">
      <alignment horizontal="center" vertical="center" wrapText="1"/>
    </xf>
    <xf numFmtId="0" fontId="6" fillId="0" borderId="2" xfId="0" applyFont="1" applyBorder="1"/>
    <xf numFmtId="0" fontId="3" fillId="0" borderId="3" xfId="0" applyFont="1" applyBorder="1" applyAlignment="1">
      <alignment horizontal="center" vertical="center" textRotation="90" wrapText="1"/>
    </xf>
    <xf numFmtId="0" fontId="6" fillId="0" borderId="7" xfId="0" applyFont="1" applyBorder="1"/>
    <xf numFmtId="0" fontId="7" fillId="0" borderId="3" xfId="0" applyFont="1" applyBorder="1" applyAlignment="1">
      <alignment horizontal="center" vertical="center"/>
    </xf>
    <xf numFmtId="0" fontId="8" fillId="0" borderId="3" xfId="0" applyFont="1" applyBorder="1" applyAlignment="1">
      <alignment horizontal="center" vertical="center" textRotation="90" wrapText="1"/>
    </xf>
    <xf numFmtId="0" fontId="3" fillId="0" borderId="4" xfId="0" applyFont="1" applyBorder="1" applyAlignment="1">
      <alignment horizontal="center" vertical="center"/>
    </xf>
    <xf numFmtId="0" fontId="6" fillId="0" borderId="5" xfId="0" applyFont="1" applyBorder="1"/>
    <xf numFmtId="0" fontId="6" fillId="0" borderId="6" xfId="0" applyFont="1" applyBorder="1"/>
    <xf numFmtId="0" fontId="3" fillId="0" borderId="3" xfId="0" applyFont="1" applyBorder="1" applyAlignment="1">
      <alignment horizontal="center" vertical="center"/>
    </xf>
    <xf numFmtId="0" fontId="3" fillId="0" borderId="0" xfId="0" applyFont="1" applyAlignment="1">
      <alignment horizontal="center"/>
    </xf>
    <xf numFmtId="0" fontId="0" fillId="0" borderId="0" xfId="0" applyFont="1" applyAlignment="1"/>
    <xf numFmtId="0" fontId="3" fillId="0" borderId="0" xfId="0" applyFont="1" applyAlignment="1">
      <alignment horizontal="center" vertical="top" wrapText="1"/>
    </xf>
    <xf numFmtId="0" fontId="3" fillId="0" borderId="5" xfId="0" applyFont="1" applyBorder="1" applyAlignment="1">
      <alignment horizontal="center" vertical="center"/>
    </xf>
  </cellXfs>
  <cellStyles count="3">
    <cellStyle name="Normal" xfId="0" builtinId="0"/>
    <cellStyle name="Porcentagem" xfId="2" builtinId="5"/>
    <cellStyle name="TableStyleLigh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550335</xdr:colOff>
      <xdr:row>0</xdr:row>
      <xdr:rowOff>31750</xdr:rowOff>
    </xdr:from>
    <xdr:to>
      <xdr:col>1</xdr:col>
      <xdr:colOff>2698750</xdr:colOff>
      <xdr:row>2</xdr:row>
      <xdr:rowOff>857356</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9585" y="31750"/>
          <a:ext cx="2148415" cy="22226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142875</xdr:colOff>
      <xdr:row>0</xdr:row>
      <xdr:rowOff>127000</xdr:rowOff>
    </xdr:from>
    <xdr:to>
      <xdr:col>7</xdr:col>
      <xdr:colOff>442232</xdr:colOff>
      <xdr:row>5</xdr:row>
      <xdr:rowOff>262890</xdr:rowOff>
    </xdr:to>
    <xdr:pic>
      <xdr:nvPicPr>
        <xdr:cNvPr id="4" name="Imagem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56125" y="127000"/>
          <a:ext cx="4776107" cy="929640"/>
        </a:xfrm>
        <a:prstGeom prst="rect">
          <a:avLst/>
        </a:prstGeom>
      </xdr:spPr>
    </xdr:pic>
    <xdr:clientData/>
  </xdr:twoCellAnchor>
  <xdr:twoCellAnchor>
    <xdr:from>
      <xdr:col>1</xdr:col>
      <xdr:colOff>295275</xdr:colOff>
      <xdr:row>20</xdr:row>
      <xdr:rowOff>53975</xdr:rowOff>
    </xdr:from>
    <xdr:to>
      <xdr:col>11</xdr:col>
      <xdr:colOff>538924</xdr:colOff>
      <xdr:row>24</xdr:row>
      <xdr:rowOff>140822</xdr:rowOff>
    </xdr:to>
    <xdr:sp macro="" textlink="">
      <xdr:nvSpPr>
        <xdr:cNvPr id="7" name="CaixaDeTexto 6">
          <a:extLst>
            <a:ext uri="{FF2B5EF4-FFF2-40B4-BE49-F238E27FC236}">
              <a16:creationId xmlns:a16="http://schemas.microsoft.com/office/drawing/2014/main" xmlns="" id="{00000000-0008-0000-0100-000002000000}"/>
            </a:ext>
          </a:extLst>
        </xdr:cNvPr>
        <xdr:cNvSpPr txBox="1"/>
      </xdr:nvSpPr>
      <xdr:spPr>
        <a:xfrm>
          <a:off x="692150" y="8578850"/>
          <a:ext cx="12943649" cy="7853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100" b="1">
              <a:solidFill>
                <a:schemeClr val="dk1"/>
              </a:solidFill>
              <a:effectLst/>
              <a:latin typeface="+mn-lt"/>
              <a:ea typeface="+mn-ea"/>
              <a:cs typeface="+mn-cs"/>
            </a:rPr>
            <a:t>Caio Cesar Maia Lins</a:t>
          </a:r>
          <a:endParaRPr lang="pt-BR">
            <a:effectLst/>
          </a:endParaRPr>
        </a:p>
        <a:p>
          <a:pPr algn="ctr"/>
          <a:r>
            <a:rPr lang="pt-BR" sz="1100">
              <a:solidFill>
                <a:schemeClr val="dk1"/>
              </a:solidFill>
              <a:effectLst/>
              <a:latin typeface="+mn-lt"/>
              <a:ea typeface="+mn-ea"/>
              <a:cs typeface="+mn-cs"/>
            </a:rPr>
            <a:t>Assessor - Setor de Compras</a:t>
          </a:r>
          <a:endParaRPr lang="pt-BR">
            <a:effectLst/>
          </a:endParaRPr>
        </a:p>
        <a:p>
          <a:pPr algn="ctr"/>
          <a:r>
            <a:rPr lang="pt-BR" sz="1100">
              <a:solidFill>
                <a:schemeClr val="dk1"/>
              </a:solidFill>
              <a:effectLst/>
              <a:latin typeface="+mn-lt"/>
              <a:ea typeface="+mn-ea"/>
              <a:cs typeface="+mn-cs"/>
            </a:rPr>
            <a:t>Matrícula 955141-9</a:t>
          </a:r>
          <a:endParaRPr lang="pt-BR">
            <a:effectLst/>
          </a:endParaRPr>
        </a:p>
        <a:p>
          <a:pPr algn="ctr"/>
          <a:endParaRPr lang="pt-BR">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142875</xdr:colOff>
      <xdr:row>0</xdr:row>
      <xdr:rowOff>127000</xdr:rowOff>
    </xdr:from>
    <xdr:to>
      <xdr:col>7</xdr:col>
      <xdr:colOff>442232</xdr:colOff>
      <xdr:row>5</xdr:row>
      <xdr:rowOff>262890</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52950" y="127000"/>
          <a:ext cx="4766582" cy="945515"/>
        </a:xfrm>
        <a:prstGeom prst="rect">
          <a:avLst/>
        </a:prstGeom>
      </xdr:spPr>
    </xdr:pic>
    <xdr:clientData/>
  </xdr:twoCellAnchor>
  <xdr:twoCellAnchor>
    <xdr:from>
      <xdr:col>1</xdr:col>
      <xdr:colOff>295275</xdr:colOff>
      <xdr:row>19</xdr:row>
      <xdr:rowOff>53975</xdr:rowOff>
    </xdr:from>
    <xdr:to>
      <xdr:col>11</xdr:col>
      <xdr:colOff>538924</xdr:colOff>
      <xdr:row>23</xdr:row>
      <xdr:rowOff>140822</xdr:rowOff>
    </xdr:to>
    <xdr:sp macro="" textlink="">
      <xdr:nvSpPr>
        <xdr:cNvPr id="3" name="CaixaDeTexto 2">
          <a:extLst>
            <a:ext uri="{FF2B5EF4-FFF2-40B4-BE49-F238E27FC236}">
              <a16:creationId xmlns:a16="http://schemas.microsoft.com/office/drawing/2014/main" xmlns="" id="{00000000-0008-0000-0100-000002000000}"/>
            </a:ext>
          </a:extLst>
        </xdr:cNvPr>
        <xdr:cNvSpPr txBox="1"/>
      </xdr:nvSpPr>
      <xdr:spPr>
        <a:xfrm>
          <a:off x="685800" y="8588375"/>
          <a:ext cx="13121449" cy="7916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100" b="1">
              <a:solidFill>
                <a:schemeClr val="dk1"/>
              </a:solidFill>
              <a:effectLst/>
              <a:latin typeface="+mn-lt"/>
              <a:ea typeface="+mn-ea"/>
              <a:cs typeface="+mn-cs"/>
            </a:rPr>
            <a:t>Caio Cesar Maia Lins</a:t>
          </a:r>
          <a:endParaRPr lang="pt-BR">
            <a:effectLst/>
          </a:endParaRPr>
        </a:p>
        <a:p>
          <a:pPr algn="ctr"/>
          <a:r>
            <a:rPr lang="pt-BR" sz="1100">
              <a:solidFill>
                <a:schemeClr val="dk1"/>
              </a:solidFill>
              <a:effectLst/>
              <a:latin typeface="+mn-lt"/>
              <a:ea typeface="+mn-ea"/>
              <a:cs typeface="+mn-cs"/>
            </a:rPr>
            <a:t>Assessor - Setor de Compras</a:t>
          </a:r>
          <a:endParaRPr lang="pt-BR">
            <a:effectLst/>
          </a:endParaRPr>
        </a:p>
        <a:p>
          <a:pPr algn="ctr"/>
          <a:r>
            <a:rPr lang="pt-BR" sz="1100">
              <a:solidFill>
                <a:schemeClr val="dk1"/>
              </a:solidFill>
              <a:effectLst/>
              <a:latin typeface="+mn-lt"/>
              <a:ea typeface="+mn-ea"/>
              <a:cs typeface="+mn-cs"/>
            </a:rPr>
            <a:t>Matrícula 955141-9</a:t>
          </a:r>
          <a:endParaRPr lang="pt-BR">
            <a:effectLst/>
          </a:endParaRPr>
        </a:p>
        <a:p>
          <a:pPr algn="ctr"/>
          <a:endParaRPr lang="pt-BR">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295275</xdr:colOff>
      <xdr:row>41</xdr:row>
      <xdr:rowOff>133350</xdr:rowOff>
    </xdr:from>
    <xdr:to>
      <xdr:col>11</xdr:col>
      <xdr:colOff>538924</xdr:colOff>
      <xdr:row>46</xdr:row>
      <xdr:rowOff>29697</xdr:rowOff>
    </xdr:to>
    <xdr:sp macro="" textlink="">
      <xdr:nvSpPr>
        <xdr:cNvPr id="4" name="CaixaDeTexto 3">
          <a:extLst>
            <a:ext uri="{FF2B5EF4-FFF2-40B4-BE49-F238E27FC236}">
              <a16:creationId xmlns:a16="http://schemas.microsoft.com/office/drawing/2014/main" xmlns="" id="{00000000-0008-0000-0100-000002000000}"/>
            </a:ext>
          </a:extLst>
        </xdr:cNvPr>
        <xdr:cNvSpPr txBox="1"/>
      </xdr:nvSpPr>
      <xdr:spPr>
        <a:xfrm>
          <a:off x="685800" y="21050250"/>
          <a:ext cx="11873674" cy="848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100" b="1">
              <a:solidFill>
                <a:schemeClr val="dk1"/>
              </a:solidFill>
              <a:effectLst/>
              <a:latin typeface="+mn-lt"/>
              <a:ea typeface="+mn-ea"/>
              <a:cs typeface="+mn-cs"/>
            </a:rPr>
            <a:t>Caio Cesar Maia</a:t>
          </a:r>
          <a:r>
            <a:rPr lang="pt-BR" sz="1100" b="1" baseline="0">
              <a:solidFill>
                <a:schemeClr val="dk1"/>
              </a:solidFill>
              <a:effectLst/>
              <a:latin typeface="+mn-lt"/>
              <a:ea typeface="+mn-ea"/>
              <a:cs typeface="+mn-cs"/>
            </a:rPr>
            <a:t> Lins</a:t>
          </a:r>
        </a:p>
        <a:p>
          <a:pPr algn="ctr"/>
          <a:r>
            <a:rPr lang="pt-BR" sz="1100">
              <a:solidFill>
                <a:schemeClr val="dk1"/>
              </a:solidFill>
              <a:effectLst/>
              <a:latin typeface="+mn-lt"/>
              <a:ea typeface="+mn-ea"/>
              <a:cs typeface="+mn-cs"/>
            </a:rPr>
            <a:t>Assessor - Setor de Compras</a:t>
          </a:r>
          <a:endParaRPr lang="pt-BR">
            <a:effectLst/>
          </a:endParaRPr>
        </a:p>
        <a:p>
          <a:pPr algn="ctr"/>
          <a:r>
            <a:rPr lang="pt-BR" sz="1100">
              <a:solidFill>
                <a:schemeClr val="dk1"/>
              </a:solidFill>
              <a:effectLst/>
              <a:latin typeface="+mn-lt"/>
              <a:ea typeface="+mn-ea"/>
              <a:cs typeface="+mn-cs"/>
            </a:rPr>
            <a:t>Matrícula 955141-9</a:t>
          </a:r>
          <a:endParaRPr lang="pt-BR">
            <a:effectLst/>
          </a:endParaRPr>
        </a:p>
      </xdr:txBody>
    </xdr:sp>
    <xdr:clientData/>
  </xdr:twoCellAnchor>
  <xdr:twoCellAnchor editAs="oneCell">
    <xdr:from>
      <xdr:col>2</xdr:col>
      <xdr:colOff>523875</xdr:colOff>
      <xdr:row>0</xdr:row>
      <xdr:rowOff>0</xdr:rowOff>
    </xdr:from>
    <xdr:to>
      <xdr:col>6</xdr:col>
      <xdr:colOff>307181</xdr:colOff>
      <xdr:row>7</xdr:row>
      <xdr:rowOff>28575</xdr:rowOff>
    </xdr:to>
    <xdr:pic>
      <xdr:nvPicPr>
        <xdr:cNvPr id="5" name="Imagem 4"/>
        <xdr:cNvPicPr/>
      </xdr:nvPicPr>
      <xdr:blipFill>
        <a:blip xmlns:r="http://schemas.openxmlformats.org/officeDocument/2006/relationships" r:embed="rId1">
          <a:extLst>
            <a:ext uri="{28A0092B-C50C-407E-A947-70E740481C1C}">
              <a14:useLocalDpi xmlns:a14="http://schemas.microsoft.com/office/drawing/2010/main" val="0"/>
            </a:ext>
          </a:extLst>
        </a:blip>
        <a:srcRect t="28571" b="24132"/>
        <a:stretch>
          <a:fillRect/>
        </a:stretch>
      </xdr:blipFill>
      <xdr:spPr bwMode="auto">
        <a:xfrm>
          <a:off x="4933950" y="0"/>
          <a:ext cx="3155156" cy="11906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2656417</xdr:colOff>
      <xdr:row>1</xdr:row>
      <xdr:rowOff>455083</xdr:rowOff>
    </xdr:to>
    <xdr:pic>
      <xdr:nvPicPr>
        <xdr:cNvPr id="3" name="Imagem 2"/>
        <xdr:cNvPicPr/>
      </xdr:nvPicPr>
      <xdr:blipFill>
        <a:blip xmlns:r="http://schemas.openxmlformats.org/officeDocument/2006/relationships" r:embed="rId1">
          <a:extLst>
            <a:ext uri="{28A0092B-C50C-407E-A947-70E740481C1C}">
              <a14:useLocalDpi xmlns:a14="http://schemas.microsoft.com/office/drawing/2010/main" val="0"/>
            </a:ext>
          </a:extLst>
        </a:blip>
        <a:srcRect t="28571" b="24132"/>
        <a:stretch>
          <a:fillRect/>
        </a:stretch>
      </xdr:blipFill>
      <xdr:spPr bwMode="auto">
        <a:xfrm>
          <a:off x="349250" y="0"/>
          <a:ext cx="2656417" cy="1248833"/>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pageSetUpPr fitToPage="1"/>
  </sheetPr>
  <dimension ref="A1:DN986"/>
  <sheetViews>
    <sheetView zoomScale="70" zoomScaleNormal="70" workbookViewId="0">
      <selection activeCell="AA5" sqref="AA5"/>
    </sheetView>
  </sheetViews>
  <sheetFormatPr defaultColWidth="14.42578125" defaultRowHeight="15" customHeight="1" x14ac:dyDescent="0.2"/>
  <cols>
    <col min="1" max="1" width="5.28515625" style="255" customWidth="1"/>
    <col min="2" max="2" width="49.140625" style="255" customWidth="1"/>
    <col min="3" max="3" width="12.7109375" style="260" customWidth="1"/>
    <col min="4" max="6" width="6.28515625" style="255" customWidth="1"/>
    <col min="7" max="7" width="6.28515625" style="255" hidden="1" customWidth="1"/>
    <col min="8" max="8" width="6.85546875" style="255" customWidth="1"/>
    <col min="9" max="23" width="6.28515625" style="255" customWidth="1"/>
    <col min="24" max="24" width="6.28515625" style="255" hidden="1" customWidth="1"/>
    <col min="25" max="30" width="6.28515625" style="255" customWidth="1"/>
    <col min="31" max="31" width="6.28515625" style="255" hidden="1" customWidth="1"/>
    <col min="32" max="35" width="6.28515625" style="255" customWidth="1"/>
    <col min="36" max="36" width="6.28515625" style="255" hidden="1" customWidth="1"/>
    <col min="37" max="37" width="6.28515625" style="316" customWidth="1"/>
    <col min="38" max="38" width="6.28515625" style="255" customWidth="1"/>
    <col min="39" max="39" width="10.7109375" style="255" customWidth="1"/>
    <col min="40" max="40" width="9.140625" style="177" customWidth="1"/>
    <col min="41" max="41" width="7.28515625" style="177" customWidth="1"/>
    <col min="42" max="42" width="14.28515625" style="177" hidden="1" customWidth="1"/>
    <col min="43" max="43" width="9.140625" style="177" hidden="1" customWidth="1"/>
    <col min="44" max="44" width="10.42578125" style="177" hidden="1" customWidth="1"/>
    <col min="45" max="46" width="8" style="177" customWidth="1"/>
  </cols>
  <sheetData>
    <row r="1" spans="1:118" ht="64.5" customHeight="1" thickBot="1" x14ac:dyDescent="0.3">
      <c r="A1" s="370" t="s">
        <v>40</v>
      </c>
      <c r="B1" s="356"/>
      <c r="C1" s="367" t="s">
        <v>246</v>
      </c>
      <c r="D1" s="367"/>
      <c r="E1" s="367"/>
      <c r="F1" s="367"/>
      <c r="G1" s="367"/>
      <c r="H1" s="367"/>
      <c r="I1" s="367"/>
      <c r="J1" s="367"/>
      <c r="K1" s="367"/>
      <c r="L1" s="368"/>
      <c r="M1" s="364" t="s">
        <v>279</v>
      </c>
      <c r="N1" s="365"/>
      <c r="O1" s="365"/>
      <c r="P1" s="365"/>
      <c r="Q1" s="365"/>
      <c r="R1" s="365"/>
      <c r="S1" s="365"/>
      <c r="T1" s="365"/>
      <c r="U1" s="365"/>
      <c r="V1" s="365"/>
      <c r="W1" s="365"/>
      <c r="X1" s="365"/>
      <c r="Y1" s="365"/>
      <c r="Z1" s="365"/>
      <c r="AA1" s="365"/>
      <c r="AB1" s="365"/>
      <c r="AC1" s="365"/>
      <c r="AD1" s="365"/>
      <c r="AE1" s="365"/>
      <c r="AF1" s="365"/>
      <c r="AG1" s="365"/>
      <c r="AH1" s="365"/>
      <c r="AI1" s="365"/>
      <c r="AJ1" s="365"/>
      <c r="AK1" s="365"/>
      <c r="AL1" s="365"/>
      <c r="AM1" s="366"/>
      <c r="AN1" s="253"/>
      <c r="AO1" s="253"/>
      <c r="AP1" s="254"/>
      <c r="AQ1" s="253"/>
      <c r="AR1" s="253"/>
      <c r="AS1" s="253"/>
      <c r="AT1" s="253"/>
    </row>
    <row r="2" spans="1:118" s="142" customFormat="1" ht="45.75" customHeight="1" thickBot="1" x14ac:dyDescent="0.5">
      <c r="A2" s="371"/>
      <c r="B2" s="357"/>
      <c r="C2" s="314" t="s">
        <v>247</v>
      </c>
      <c r="D2" s="361" t="s">
        <v>280</v>
      </c>
      <c r="E2" s="362"/>
      <c r="F2" s="362"/>
      <c r="G2" s="362"/>
      <c r="H2" s="362"/>
      <c r="I2" s="362"/>
      <c r="J2" s="362"/>
      <c r="K2" s="362"/>
      <c r="L2" s="362"/>
      <c r="M2" s="362"/>
      <c r="N2" s="362"/>
      <c r="O2" s="363"/>
      <c r="P2" s="376"/>
      <c r="Q2" s="376"/>
      <c r="R2" s="376"/>
      <c r="S2" s="376"/>
      <c r="T2" s="376"/>
      <c r="U2" s="376"/>
      <c r="V2" s="376"/>
      <c r="W2" s="376"/>
      <c r="X2" s="376"/>
      <c r="Y2" s="376"/>
      <c r="Z2" s="376"/>
      <c r="AA2" s="376"/>
      <c r="AB2" s="376"/>
      <c r="AC2" s="376"/>
      <c r="AD2" s="376"/>
      <c r="AE2" s="376"/>
      <c r="AF2" s="376"/>
      <c r="AG2" s="376"/>
      <c r="AH2" s="376"/>
      <c r="AI2" s="376"/>
      <c r="AJ2" s="376"/>
      <c r="AK2" s="376"/>
      <c r="AL2" s="376"/>
      <c r="AM2" s="377"/>
      <c r="AN2" s="245"/>
      <c r="AO2" s="245"/>
      <c r="AP2" s="246"/>
      <c r="AQ2" s="245"/>
      <c r="AR2" s="245"/>
      <c r="AS2" s="247"/>
      <c r="AT2" s="245"/>
    </row>
    <row r="3" spans="1:118" ht="72.75" customHeight="1" thickBot="1" x14ac:dyDescent="0.3">
      <c r="A3" s="371"/>
      <c r="B3" s="358"/>
      <c r="C3" s="359" t="s">
        <v>42</v>
      </c>
      <c r="D3" s="322" t="s">
        <v>6</v>
      </c>
      <c r="E3" s="373"/>
      <c r="F3" s="374"/>
      <c r="G3" s="374"/>
      <c r="H3" s="374"/>
      <c r="I3" s="374"/>
      <c r="J3" s="374"/>
      <c r="K3" s="374"/>
      <c r="L3" s="374"/>
      <c r="M3" s="374"/>
      <c r="N3" s="374"/>
      <c r="O3" s="375"/>
      <c r="P3" s="378" t="s">
        <v>43</v>
      </c>
      <c r="Q3" s="379"/>
      <c r="R3" s="379"/>
      <c r="S3" s="379"/>
      <c r="T3" s="379"/>
      <c r="U3" s="379"/>
      <c r="V3" s="379"/>
      <c r="W3" s="379"/>
      <c r="X3" s="379"/>
      <c r="Y3" s="379"/>
      <c r="Z3" s="379"/>
      <c r="AA3" s="379"/>
      <c r="AB3" s="379"/>
      <c r="AC3" s="379"/>
      <c r="AD3" s="379"/>
      <c r="AE3" s="379"/>
      <c r="AF3" s="379"/>
      <c r="AG3" s="379"/>
      <c r="AH3" s="379"/>
      <c r="AI3" s="379"/>
      <c r="AJ3" s="379"/>
      <c r="AK3" s="379"/>
      <c r="AL3" s="380"/>
      <c r="AM3" s="359" t="s">
        <v>44</v>
      </c>
      <c r="AN3" s="253"/>
      <c r="AO3" s="317"/>
      <c r="AP3" s="254"/>
      <c r="AQ3" s="253"/>
      <c r="AR3" s="253"/>
      <c r="AS3" s="253"/>
      <c r="AT3" s="253"/>
    </row>
    <row r="4" spans="1:118" ht="132" customHeight="1" thickBot="1" x14ac:dyDescent="0.3">
      <c r="A4" s="372"/>
      <c r="B4" s="320" t="s">
        <v>3</v>
      </c>
      <c r="C4" s="369"/>
      <c r="D4" s="329" t="s">
        <v>258</v>
      </c>
      <c r="E4" s="329" t="s">
        <v>272</v>
      </c>
      <c r="F4" s="329" t="s">
        <v>273</v>
      </c>
      <c r="G4" s="325" t="s">
        <v>199</v>
      </c>
      <c r="H4" s="327" t="s">
        <v>269</v>
      </c>
      <c r="I4" s="329" t="s">
        <v>274</v>
      </c>
      <c r="J4" s="327" t="s">
        <v>15</v>
      </c>
      <c r="K4" s="329" t="s">
        <v>200</v>
      </c>
      <c r="L4" s="327" t="s">
        <v>21</v>
      </c>
      <c r="M4" s="329" t="s">
        <v>270</v>
      </c>
      <c r="N4" s="327" t="s">
        <v>201</v>
      </c>
      <c r="O4" s="329" t="s">
        <v>29</v>
      </c>
      <c r="P4" s="327" t="s">
        <v>259</v>
      </c>
      <c r="Q4" s="329" t="s">
        <v>198</v>
      </c>
      <c r="R4" s="327" t="s">
        <v>197</v>
      </c>
      <c r="S4" s="329" t="s">
        <v>275</v>
      </c>
      <c r="T4" s="327" t="s">
        <v>271</v>
      </c>
      <c r="U4" s="329" t="s">
        <v>268</v>
      </c>
      <c r="V4" s="327" t="s">
        <v>17</v>
      </c>
      <c r="W4" s="329" t="s">
        <v>252</v>
      </c>
      <c r="X4" s="324" t="s">
        <v>276</v>
      </c>
      <c r="Y4" s="329" t="s">
        <v>277</v>
      </c>
      <c r="Z4" s="329" t="s">
        <v>249</v>
      </c>
      <c r="AA4" s="327" t="s">
        <v>250</v>
      </c>
      <c r="AB4" s="329" t="s">
        <v>251</v>
      </c>
      <c r="AC4" s="327" t="s">
        <v>278</v>
      </c>
      <c r="AD4" s="329" t="s">
        <v>265</v>
      </c>
      <c r="AE4" s="323" t="s">
        <v>253</v>
      </c>
      <c r="AF4" s="329" t="s">
        <v>254</v>
      </c>
      <c r="AG4" s="327" t="s">
        <v>255</v>
      </c>
      <c r="AH4" s="329" t="s">
        <v>256</v>
      </c>
      <c r="AI4" s="331" t="s">
        <v>257</v>
      </c>
      <c r="AJ4" s="321" t="s">
        <v>260</v>
      </c>
      <c r="AK4" s="329" t="s">
        <v>9</v>
      </c>
      <c r="AL4" s="327" t="s">
        <v>267</v>
      </c>
      <c r="AM4" s="358"/>
      <c r="AN4" s="253"/>
      <c r="AO4" s="317"/>
      <c r="AP4" s="254"/>
      <c r="AQ4" s="253"/>
      <c r="AR4" s="253"/>
      <c r="AS4" s="253"/>
      <c r="AT4" s="253"/>
    </row>
    <row r="5" spans="1:118" s="51" customFormat="1" ht="104.25" customHeight="1" x14ac:dyDescent="0.25">
      <c r="A5" s="256">
        <v>1</v>
      </c>
      <c r="B5" s="318" t="s">
        <v>281</v>
      </c>
      <c r="C5" s="319" t="s">
        <v>282</v>
      </c>
      <c r="D5" s="328">
        <v>200</v>
      </c>
      <c r="E5" s="328">
        <v>600</v>
      </c>
      <c r="F5" s="328">
        <v>500</v>
      </c>
      <c r="G5" s="326">
        <v>0</v>
      </c>
      <c r="H5" s="328">
        <v>700</v>
      </c>
      <c r="I5" s="328">
        <v>100</v>
      </c>
      <c r="J5" s="328">
        <v>160</v>
      </c>
      <c r="K5" s="328">
        <v>3000</v>
      </c>
      <c r="L5" s="328">
        <v>3000</v>
      </c>
      <c r="M5" s="328">
        <v>2400</v>
      </c>
      <c r="N5" s="328">
        <v>150</v>
      </c>
      <c r="O5" s="328">
        <v>200</v>
      </c>
      <c r="P5" s="328">
        <v>140</v>
      </c>
      <c r="Q5" s="328">
        <v>400</v>
      </c>
      <c r="R5" s="328">
        <v>1700</v>
      </c>
      <c r="S5" s="328">
        <v>2500</v>
      </c>
      <c r="T5" s="328">
        <v>48000</v>
      </c>
      <c r="U5" s="328">
        <v>4000</v>
      </c>
      <c r="V5" s="328">
        <v>480</v>
      </c>
      <c r="W5" s="328">
        <v>1000</v>
      </c>
      <c r="X5" s="248"/>
      <c r="Y5" s="328">
        <v>300</v>
      </c>
      <c r="Z5" s="328">
        <v>240</v>
      </c>
      <c r="AA5" s="328">
        <v>1500</v>
      </c>
      <c r="AB5" s="328">
        <v>120</v>
      </c>
      <c r="AC5" s="328">
        <v>750000</v>
      </c>
      <c r="AD5" s="328">
        <v>140</v>
      </c>
      <c r="AE5" s="248"/>
      <c r="AF5" s="328">
        <v>10</v>
      </c>
      <c r="AG5" s="328">
        <v>300</v>
      </c>
      <c r="AH5" s="328">
        <v>480</v>
      </c>
      <c r="AI5" s="328">
        <v>50</v>
      </c>
      <c r="AJ5" s="248"/>
      <c r="AK5" s="330">
        <v>11603</v>
      </c>
      <c r="AL5" s="328">
        <v>2000</v>
      </c>
      <c r="AM5" s="257">
        <f t="shared" ref="AM5" si="0">SUM(D5:AL5)</f>
        <v>835973</v>
      </c>
      <c r="AN5" s="245"/>
      <c r="AO5" s="317"/>
      <c r="AP5" s="246"/>
      <c r="AQ5" s="245"/>
      <c r="AR5" s="245"/>
      <c r="AS5" s="245"/>
      <c r="AT5" s="245"/>
    </row>
    <row r="6" spans="1:118" s="95" customFormat="1" ht="15.75" customHeight="1" x14ac:dyDescent="0.2">
      <c r="A6" s="360" t="s">
        <v>202</v>
      </c>
      <c r="B6" s="360"/>
      <c r="C6" s="360"/>
      <c r="D6" s="360"/>
      <c r="E6" s="360"/>
      <c r="F6" s="360"/>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360"/>
      <c r="AJ6" s="360"/>
      <c r="AK6" s="360"/>
      <c r="AL6" s="360"/>
      <c r="AM6" s="360"/>
      <c r="AN6" s="261"/>
      <c r="AO6" s="261"/>
      <c r="AP6" s="262"/>
      <c r="AQ6" s="261"/>
      <c r="AR6" s="261"/>
      <c r="AS6" s="261"/>
      <c r="AT6" s="261"/>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3"/>
      <c r="DL6" s="263"/>
      <c r="DM6" s="263"/>
      <c r="DN6" s="263"/>
    </row>
    <row r="7" spans="1:118" s="263" customFormat="1" ht="40.5" customHeight="1" x14ac:dyDescent="0.2">
      <c r="A7" s="281"/>
      <c r="B7" s="289" t="s">
        <v>50</v>
      </c>
      <c r="C7" s="264"/>
      <c r="D7" s="305"/>
      <c r="E7" s="302"/>
      <c r="F7" s="302"/>
      <c r="G7" s="315"/>
      <c r="H7" s="303"/>
      <c r="I7" s="303"/>
      <c r="J7" s="305"/>
      <c r="K7" s="303"/>
      <c r="L7" s="264"/>
      <c r="M7" s="305"/>
      <c r="N7" s="305"/>
      <c r="O7" s="303"/>
      <c r="P7" s="305"/>
      <c r="Q7" s="305"/>
      <c r="R7" s="305"/>
      <c r="S7" s="264"/>
      <c r="T7" s="304"/>
      <c r="U7" s="305"/>
      <c r="V7" s="303"/>
      <c r="W7" s="264"/>
      <c r="X7" s="305"/>
      <c r="Y7" s="305"/>
      <c r="Z7" s="305"/>
      <c r="AA7" s="305"/>
      <c r="AB7" s="303"/>
      <c r="AC7" s="303"/>
      <c r="AD7" s="303"/>
      <c r="AE7" s="264"/>
      <c r="AF7" s="305"/>
      <c r="AG7" s="305"/>
      <c r="AH7" s="303"/>
      <c r="AI7" s="303"/>
      <c r="AJ7" s="305"/>
      <c r="AK7" s="305"/>
      <c r="AL7" s="305"/>
      <c r="AM7" s="302"/>
      <c r="AN7" s="261"/>
      <c r="AO7" s="261"/>
      <c r="AP7" s="262"/>
      <c r="AQ7" s="261"/>
      <c r="AR7" s="261"/>
      <c r="AS7" s="261"/>
      <c r="AT7" s="261"/>
    </row>
    <row r="8" spans="1:118" s="263" customFormat="1" ht="15.75" customHeight="1" x14ac:dyDescent="0.2">
      <c r="A8" s="280"/>
      <c r="B8" s="286" t="s">
        <v>262</v>
      </c>
      <c r="C8" s="277"/>
      <c r="D8" s="308" t="s">
        <v>261</v>
      </c>
      <c r="E8" s="278"/>
      <c r="F8" s="278"/>
      <c r="G8" s="309"/>
      <c r="H8" s="309"/>
      <c r="I8" s="279"/>
      <c r="J8" s="298"/>
      <c r="K8" s="279"/>
      <c r="L8" s="277"/>
      <c r="M8" s="298"/>
      <c r="N8" s="298"/>
      <c r="O8" s="279"/>
      <c r="P8" s="298"/>
      <c r="Q8" s="298"/>
      <c r="R8" s="298"/>
      <c r="S8" s="277"/>
      <c r="T8" s="292"/>
      <c r="U8" s="298"/>
      <c r="V8" s="279"/>
      <c r="W8" s="277"/>
      <c r="X8" s="298"/>
      <c r="Y8" s="298"/>
      <c r="Z8" s="298"/>
      <c r="AA8" s="298"/>
      <c r="AB8" s="279"/>
      <c r="AC8" s="279"/>
      <c r="AD8" s="279"/>
      <c r="AE8" s="277"/>
      <c r="AF8" s="298"/>
      <c r="AG8" s="298"/>
      <c r="AH8" s="277"/>
      <c r="AI8" s="298"/>
      <c r="AJ8" s="298"/>
      <c r="AK8" s="298"/>
      <c r="AL8" s="298"/>
      <c r="AM8" s="279"/>
      <c r="AN8" s="261"/>
      <c r="AO8" s="261"/>
      <c r="AP8" s="262"/>
      <c r="AQ8" s="261"/>
      <c r="AR8" s="261"/>
      <c r="AS8" s="261"/>
      <c r="AT8" s="261"/>
    </row>
    <row r="9" spans="1:118" s="263" customFormat="1" ht="25.5" x14ac:dyDescent="0.2">
      <c r="A9" s="281"/>
      <c r="B9" s="287" t="s">
        <v>266</v>
      </c>
      <c r="C9" s="265"/>
      <c r="D9" s="353">
        <v>45394</v>
      </c>
      <c r="E9" s="354"/>
      <c r="F9" s="354"/>
      <c r="G9" s="354"/>
      <c r="H9" s="354"/>
      <c r="I9" s="355"/>
      <c r="J9" s="281"/>
      <c r="K9" s="269"/>
      <c r="L9" s="249"/>
      <c r="M9" s="281"/>
      <c r="N9" s="281"/>
      <c r="O9" s="269"/>
      <c r="P9" s="281"/>
      <c r="Q9" s="281"/>
      <c r="R9" s="281"/>
      <c r="S9" s="249"/>
      <c r="T9" s="268"/>
      <c r="U9" s="281"/>
      <c r="V9" s="269"/>
      <c r="W9" s="249"/>
      <c r="X9" s="281"/>
      <c r="Y9" s="281"/>
      <c r="Z9" s="281"/>
      <c r="AA9" s="281"/>
      <c r="AB9" s="269"/>
      <c r="AC9" s="269"/>
      <c r="AD9" s="269"/>
      <c r="AE9" s="249"/>
      <c r="AF9" s="281"/>
      <c r="AG9" s="281"/>
      <c r="AH9" s="249"/>
      <c r="AI9" s="281"/>
      <c r="AJ9" s="281"/>
      <c r="AK9" s="310"/>
      <c r="AL9" s="281"/>
      <c r="AM9" s="306"/>
      <c r="AN9" s="261"/>
      <c r="AO9" s="261"/>
      <c r="AP9" s="262"/>
      <c r="AQ9" s="261"/>
      <c r="AR9" s="261"/>
      <c r="AS9" s="261"/>
      <c r="AT9" s="261"/>
    </row>
    <row r="10" spans="1:118" s="263" customFormat="1" ht="15.75" customHeight="1" x14ac:dyDescent="0.25">
      <c r="A10" s="282"/>
      <c r="B10" s="288"/>
      <c r="C10" s="274"/>
      <c r="D10" s="299"/>
      <c r="E10" s="276"/>
      <c r="F10" s="276"/>
      <c r="G10" s="299"/>
      <c r="H10" s="299"/>
      <c r="I10" s="276"/>
      <c r="J10" s="299"/>
      <c r="K10" s="276"/>
      <c r="L10" s="275"/>
      <c r="M10" s="299"/>
      <c r="N10" s="299"/>
      <c r="O10" s="276"/>
      <c r="P10" s="299"/>
      <c r="Q10" s="299"/>
      <c r="R10" s="299"/>
      <c r="S10" s="275"/>
      <c r="T10" s="293"/>
      <c r="U10" s="299"/>
      <c r="V10" s="276"/>
      <c r="W10" s="275"/>
      <c r="X10" s="299"/>
      <c r="Y10" s="299"/>
      <c r="Z10" s="299"/>
      <c r="AA10" s="299"/>
      <c r="AB10" s="276"/>
      <c r="AC10" s="276"/>
      <c r="AD10" s="276"/>
      <c r="AE10" s="275"/>
      <c r="AF10" s="299"/>
      <c r="AG10" s="299"/>
      <c r="AH10" s="275"/>
      <c r="AI10" s="299"/>
      <c r="AJ10" s="299"/>
      <c r="AK10" s="311"/>
      <c r="AL10" s="299"/>
      <c r="AM10" s="276"/>
      <c r="AN10" s="245"/>
      <c r="AO10" s="245"/>
      <c r="AP10" s="246"/>
      <c r="AQ10" s="245"/>
      <c r="AR10" s="245"/>
      <c r="AS10" s="245"/>
      <c r="AT10" s="245"/>
    </row>
    <row r="11" spans="1:118" s="263" customFormat="1" ht="15.75" customHeight="1" x14ac:dyDescent="0.25">
      <c r="A11" s="283"/>
      <c r="B11" s="289" t="s">
        <v>50</v>
      </c>
      <c r="C11" s="266"/>
      <c r="D11" s="300"/>
      <c r="E11" s="270"/>
      <c r="F11" s="270"/>
      <c r="G11" s="300"/>
      <c r="H11" s="300"/>
      <c r="I11" s="270"/>
      <c r="J11" s="300"/>
      <c r="K11" s="270"/>
      <c r="L11" s="250"/>
      <c r="M11" s="300"/>
      <c r="N11" s="300"/>
      <c r="O11" s="270"/>
      <c r="P11" s="300"/>
      <c r="Q11" s="300"/>
      <c r="R11" s="300"/>
      <c r="S11" s="250"/>
      <c r="T11" s="294"/>
      <c r="U11" s="300"/>
      <c r="V11" s="270"/>
      <c r="W11" s="250"/>
      <c r="X11" s="300"/>
      <c r="Y11" s="300"/>
      <c r="Z11" s="300"/>
      <c r="AA11" s="300"/>
      <c r="AB11" s="270"/>
      <c r="AC11" s="270"/>
      <c r="AD11" s="270"/>
      <c r="AE11" s="250"/>
      <c r="AF11" s="300"/>
      <c r="AG11" s="300"/>
      <c r="AH11" s="250"/>
      <c r="AI11" s="300"/>
      <c r="AJ11" s="300"/>
      <c r="AK11" s="312"/>
      <c r="AL11" s="296"/>
      <c r="AM11" s="270"/>
      <c r="AN11" s="245"/>
      <c r="AO11" s="245"/>
      <c r="AP11" s="246"/>
      <c r="AQ11" s="245"/>
      <c r="AR11" s="245"/>
      <c r="AS11" s="245"/>
      <c r="AT11" s="245"/>
    </row>
    <row r="12" spans="1:118" s="263" customFormat="1" ht="15.75" customHeight="1" x14ac:dyDescent="0.25">
      <c r="A12" s="282"/>
      <c r="B12" s="286" t="s">
        <v>263</v>
      </c>
      <c r="C12" s="274"/>
      <c r="D12" s="299"/>
      <c r="E12" s="276"/>
      <c r="F12" s="276"/>
      <c r="G12" s="299"/>
      <c r="H12" s="299"/>
      <c r="I12" s="276"/>
      <c r="J12" s="299"/>
      <c r="K12" s="276"/>
      <c r="L12" s="275"/>
      <c r="M12" s="299"/>
      <c r="N12" s="299"/>
      <c r="O12" s="276"/>
      <c r="P12" s="299"/>
      <c r="Q12" s="299"/>
      <c r="R12" s="299"/>
      <c r="S12" s="275"/>
      <c r="T12" s="293"/>
      <c r="U12" s="299"/>
      <c r="V12" s="276"/>
      <c r="W12" s="275"/>
      <c r="X12" s="299"/>
      <c r="Y12" s="299"/>
      <c r="Z12" s="299"/>
      <c r="AA12" s="299"/>
      <c r="AB12" s="276"/>
      <c r="AC12" s="276"/>
      <c r="AD12" s="276"/>
      <c r="AE12" s="275"/>
      <c r="AF12" s="299"/>
      <c r="AG12" s="299"/>
      <c r="AH12" s="275"/>
      <c r="AI12" s="299"/>
      <c r="AJ12" s="299"/>
      <c r="AK12" s="311"/>
      <c r="AL12" s="299"/>
      <c r="AM12" s="276"/>
      <c r="AN12" s="245"/>
      <c r="AO12" s="245"/>
      <c r="AP12" s="246"/>
      <c r="AQ12" s="245"/>
      <c r="AR12" s="245"/>
      <c r="AS12" s="245"/>
      <c r="AT12" s="245"/>
    </row>
    <row r="13" spans="1:118" s="263" customFormat="1" ht="25.5" customHeight="1" x14ac:dyDescent="0.25">
      <c r="A13" s="284"/>
      <c r="B13" s="290" t="s">
        <v>264</v>
      </c>
      <c r="C13" s="271"/>
      <c r="D13" s="301"/>
      <c r="E13" s="273"/>
      <c r="F13" s="273"/>
      <c r="G13" s="301"/>
      <c r="H13" s="301"/>
      <c r="I13" s="273"/>
      <c r="J13" s="301"/>
      <c r="K13" s="273"/>
      <c r="L13" s="272"/>
      <c r="M13" s="301"/>
      <c r="N13" s="301"/>
      <c r="O13" s="273"/>
      <c r="P13" s="301"/>
      <c r="Q13" s="301"/>
      <c r="R13" s="301"/>
      <c r="S13" s="272"/>
      <c r="T13" s="295"/>
      <c r="U13" s="301"/>
      <c r="V13" s="273"/>
      <c r="W13" s="272"/>
      <c r="X13" s="301"/>
      <c r="Y13" s="301"/>
      <c r="Z13" s="301"/>
      <c r="AA13" s="301"/>
      <c r="AB13" s="273"/>
      <c r="AC13" s="273"/>
      <c r="AD13" s="270"/>
      <c r="AE13" s="250"/>
      <c r="AF13" s="296"/>
      <c r="AG13" s="299"/>
      <c r="AH13" s="250"/>
      <c r="AI13" s="301"/>
      <c r="AJ13" s="301"/>
      <c r="AK13" s="313"/>
      <c r="AL13" s="301"/>
      <c r="AM13" s="273"/>
      <c r="AN13" s="245"/>
      <c r="AO13" s="245"/>
      <c r="AP13" s="246"/>
      <c r="AQ13" s="245"/>
      <c r="AR13" s="245"/>
      <c r="AS13" s="245"/>
      <c r="AT13" s="245"/>
    </row>
    <row r="14" spans="1:118" s="263" customFormat="1" ht="15.75" customHeight="1" x14ac:dyDescent="0.25">
      <c r="A14" s="285"/>
      <c r="B14" s="291"/>
      <c r="C14" s="307"/>
      <c r="D14" s="270"/>
      <c r="E14" s="270"/>
      <c r="F14" s="270"/>
      <c r="G14" s="300"/>
      <c r="H14" s="300"/>
      <c r="I14" s="250"/>
      <c r="J14" s="296"/>
      <c r="K14" s="270"/>
      <c r="L14" s="296"/>
      <c r="M14" s="300"/>
      <c r="N14" s="300"/>
      <c r="O14" s="297"/>
      <c r="P14" s="300"/>
      <c r="Q14" s="300"/>
      <c r="R14" s="300"/>
      <c r="S14" s="296"/>
      <c r="T14" s="297"/>
      <c r="U14" s="297"/>
      <c r="V14" s="250"/>
      <c r="W14" s="296"/>
      <c r="X14" s="296"/>
      <c r="Y14" s="300"/>
      <c r="Z14" s="300"/>
      <c r="AA14" s="300"/>
      <c r="AB14" s="250"/>
      <c r="AC14" s="296"/>
      <c r="AD14" s="293"/>
      <c r="AE14" s="293"/>
      <c r="AF14" s="299"/>
      <c r="AG14" s="273"/>
      <c r="AH14" s="297"/>
      <c r="AI14" s="301"/>
      <c r="AJ14" s="301"/>
      <c r="AK14" s="313"/>
      <c r="AL14" s="301"/>
      <c r="AM14" s="273"/>
      <c r="AN14" s="245"/>
      <c r="AO14" s="245"/>
      <c r="AP14" s="246"/>
      <c r="AQ14" s="245"/>
      <c r="AR14" s="245"/>
      <c r="AS14" s="245"/>
      <c r="AT14" s="245"/>
    </row>
    <row r="15" spans="1:118" s="263" customFormat="1" ht="15.75" customHeight="1" x14ac:dyDescent="0.25">
      <c r="A15" s="266"/>
      <c r="B15" s="267"/>
      <c r="C15" s="266"/>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70"/>
      <c r="AJ15" s="300"/>
      <c r="AK15" s="252"/>
      <c r="AL15" s="250"/>
      <c r="AM15" s="250"/>
      <c r="AN15" s="245"/>
      <c r="AO15" s="245"/>
      <c r="AP15" s="246"/>
      <c r="AQ15" s="245"/>
      <c r="AR15" s="245"/>
      <c r="AS15" s="245"/>
      <c r="AT15" s="245"/>
    </row>
    <row r="16" spans="1:118" s="263" customFormat="1" ht="15.75" customHeight="1" x14ac:dyDescent="0.25">
      <c r="A16" s="266"/>
      <c r="B16" s="267"/>
      <c r="C16" s="266"/>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2"/>
      <c r="AL16" s="250"/>
      <c r="AM16" s="250"/>
      <c r="AN16" s="245"/>
      <c r="AO16" s="245"/>
      <c r="AP16" s="246"/>
      <c r="AQ16" s="245"/>
      <c r="AR16" s="245"/>
      <c r="AS16" s="245"/>
      <c r="AT16" s="245"/>
    </row>
    <row r="17" spans="1:46" ht="15.75" customHeight="1" x14ac:dyDescent="0.25">
      <c r="A17" s="258"/>
      <c r="B17" s="259"/>
      <c r="C17" s="258"/>
      <c r="D17" s="251"/>
      <c r="E17" s="250"/>
      <c r="F17" s="250"/>
      <c r="G17" s="250"/>
      <c r="H17" s="250"/>
      <c r="I17" s="250"/>
      <c r="J17" s="250"/>
      <c r="K17" s="250"/>
      <c r="L17" s="250"/>
      <c r="M17" s="250"/>
      <c r="N17" s="250"/>
      <c r="O17" s="250"/>
      <c r="P17" s="250"/>
      <c r="Q17" s="251"/>
      <c r="R17" s="251"/>
      <c r="S17" s="251"/>
      <c r="T17" s="251"/>
      <c r="U17" s="251"/>
      <c r="V17" s="251"/>
      <c r="W17" s="251"/>
      <c r="X17" s="251"/>
      <c r="Y17" s="251"/>
      <c r="Z17" s="250"/>
      <c r="AA17" s="250"/>
      <c r="AB17" s="250"/>
      <c r="AC17" s="251"/>
      <c r="AD17" s="250"/>
      <c r="AE17" s="250"/>
      <c r="AF17" s="250"/>
      <c r="AG17" s="250"/>
      <c r="AH17" s="250"/>
      <c r="AI17" s="250"/>
      <c r="AJ17" s="250"/>
      <c r="AK17" s="252"/>
      <c r="AL17" s="251"/>
      <c r="AM17" s="251"/>
      <c r="AN17" s="253"/>
      <c r="AO17" s="253"/>
      <c r="AP17" s="254"/>
      <c r="AQ17" s="253"/>
      <c r="AR17" s="253"/>
      <c r="AS17" s="253"/>
      <c r="AT17" s="253"/>
    </row>
    <row r="18" spans="1:46" ht="15.75" customHeight="1" x14ac:dyDescent="0.25">
      <c r="A18" s="258"/>
      <c r="B18" s="259"/>
      <c r="C18" s="258"/>
      <c r="D18" s="251"/>
      <c r="E18" s="250"/>
      <c r="F18" s="250"/>
      <c r="G18" s="250"/>
      <c r="H18" s="250"/>
      <c r="I18" s="250"/>
      <c r="J18" s="250"/>
      <c r="K18" s="250"/>
      <c r="L18" s="250"/>
      <c r="M18" s="250"/>
      <c r="N18" s="250"/>
      <c r="O18" s="250"/>
      <c r="P18" s="250"/>
      <c r="Q18" s="251"/>
      <c r="R18" s="251"/>
      <c r="S18" s="251"/>
      <c r="T18" s="251"/>
      <c r="U18" s="251"/>
      <c r="V18" s="251"/>
      <c r="W18" s="251"/>
      <c r="X18" s="251"/>
      <c r="Y18" s="251"/>
      <c r="Z18" s="250"/>
      <c r="AA18" s="250"/>
      <c r="AB18" s="250"/>
      <c r="AC18" s="251"/>
      <c r="AD18" s="250"/>
      <c r="AE18" s="250"/>
      <c r="AF18" s="250"/>
      <c r="AG18" s="250"/>
      <c r="AH18" s="250"/>
      <c r="AI18" s="250"/>
      <c r="AJ18" s="250"/>
      <c r="AK18" s="252"/>
      <c r="AL18" s="251"/>
      <c r="AM18" s="251"/>
      <c r="AN18" s="253"/>
      <c r="AO18" s="253"/>
      <c r="AP18" s="254"/>
      <c r="AQ18" s="253"/>
      <c r="AR18" s="253"/>
      <c r="AS18" s="253"/>
      <c r="AT18" s="253"/>
    </row>
    <row r="19" spans="1:46" ht="15.75" customHeight="1" x14ac:dyDescent="0.25">
      <c r="A19" s="258"/>
      <c r="B19" s="259"/>
      <c r="C19" s="258"/>
      <c r="D19" s="251"/>
      <c r="E19" s="250"/>
      <c r="F19" s="250"/>
      <c r="G19" s="250"/>
      <c r="H19" s="250"/>
      <c r="I19" s="250"/>
      <c r="J19" s="250"/>
      <c r="K19" s="250"/>
      <c r="L19" s="250"/>
      <c r="M19" s="250"/>
      <c r="N19" s="250"/>
      <c r="O19" s="250"/>
      <c r="P19" s="250"/>
      <c r="Q19" s="251"/>
      <c r="R19" s="251"/>
      <c r="S19" s="251"/>
      <c r="T19" s="251"/>
      <c r="U19" s="251"/>
      <c r="V19" s="251"/>
      <c r="W19" s="251"/>
      <c r="X19" s="251"/>
      <c r="Y19" s="251"/>
      <c r="Z19" s="250"/>
      <c r="AA19" s="250"/>
      <c r="AB19" s="250"/>
      <c r="AC19" s="251"/>
      <c r="AD19" s="250"/>
      <c r="AE19" s="250"/>
      <c r="AF19" s="250"/>
      <c r="AG19" s="250"/>
      <c r="AH19" s="250"/>
      <c r="AI19" s="250"/>
      <c r="AJ19" s="250"/>
      <c r="AK19" s="252"/>
      <c r="AL19" s="251"/>
      <c r="AM19" s="251"/>
      <c r="AN19" s="253"/>
      <c r="AO19" s="253"/>
      <c r="AP19" s="254"/>
      <c r="AQ19" s="253"/>
      <c r="AR19" s="253"/>
      <c r="AS19" s="253"/>
      <c r="AT19" s="253"/>
    </row>
    <row r="20" spans="1:46" ht="15.75" customHeight="1" x14ac:dyDescent="0.25">
      <c r="A20" s="258"/>
      <c r="B20" s="259"/>
      <c r="C20" s="258"/>
      <c r="D20" s="251"/>
      <c r="E20" s="250"/>
      <c r="F20" s="250"/>
      <c r="G20" s="250"/>
      <c r="H20" s="250"/>
      <c r="I20" s="250"/>
      <c r="J20" s="250"/>
      <c r="K20" s="250"/>
      <c r="L20" s="250"/>
      <c r="M20" s="250"/>
      <c r="N20" s="250"/>
      <c r="O20" s="250"/>
      <c r="P20" s="250"/>
      <c r="Q20" s="251"/>
      <c r="R20" s="251"/>
      <c r="S20" s="251"/>
      <c r="T20" s="251"/>
      <c r="U20" s="251"/>
      <c r="V20" s="251"/>
      <c r="W20" s="251"/>
      <c r="X20" s="251"/>
      <c r="Y20" s="251"/>
      <c r="Z20" s="250"/>
      <c r="AA20" s="250"/>
      <c r="AB20" s="250"/>
      <c r="AC20" s="251"/>
      <c r="AD20" s="250"/>
      <c r="AE20" s="250"/>
      <c r="AF20" s="250"/>
      <c r="AG20" s="250"/>
      <c r="AH20" s="250"/>
      <c r="AI20" s="250"/>
      <c r="AJ20" s="250"/>
      <c r="AK20" s="252"/>
      <c r="AL20" s="251"/>
      <c r="AM20" s="251"/>
      <c r="AN20" s="253"/>
      <c r="AO20" s="253"/>
      <c r="AP20" s="254"/>
      <c r="AQ20" s="253"/>
      <c r="AR20" s="253"/>
      <c r="AS20" s="253"/>
      <c r="AT20" s="253"/>
    </row>
    <row r="21" spans="1:46" ht="15.75" customHeight="1" x14ac:dyDescent="0.25">
      <c r="A21" s="258"/>
      <c r="B21" s="259"/>
      <c r="C21" s="258"/>
      <c r="D21" s="251"/>
      <c r="E21" s="250"/>
      <c r="F21" s="250"/>
      <c r="G21" s="250"/>
      <c r="H21" s="250"/>
      <c r="I21" s="250"/>
      <c r="J21" s="250"/>
      <c r="K21" s="250"/>
      <c r="L21" s="250"/>
      <c r="M21" s="250"/>
      <c r="N21" s="250"/>
      <c r="O21" s="250"/>
      <c r="P21" s="250"/>
      <c r="Q21" s="251"/>
      <c r="R21" s="251"/>
      <c r="S21" s="251"/>
      <c r="T21" s="251"/>
      <c r="U21" s="251"/>
      <c r="V21" s="251"/>
      <c r="W21" s="251"/>
      <c r="X21" s="251"/>
      <c r="Y21" s="251"/>
      <c r="Z21" s="250"/>
      <c r="AA21" s="250"/>
      <c r="AB21" s="250"/>
      <c r="AC21" s="251"/>
      <c r="AD21" s="250"/>
      <c r="AE21" s="250"/>
      <c r="AF21" s="250"/>
      <c r="AG21" s="250"/>
      <c r="AH21" s="250"/>
      <c r="AI21" s="250"/>
      <c r="AJ21" s="250"/>
      <c r="AK21" s="252"/>
      <c r="AL21" s="251"/>
      <c r="AM21" s="251"/>
      <c r="AN21" s="253"/>
      <c r="AO21" s="253"/>
      <c r="AP21" s="254"/>
      <c r="AQ21" s="253"/>
      <c r="AR21" s="253"/>
      <c r="AS21" s="253"/>
      <c r="AT21" s="253"/>
    </row>
    <row r="22" spans="1:46" ht="15.75" customHeight="1" x14ac:dyDescent="0.25">
      <c r="A22" s="258"/>
      <c r="B22" s="259"/>
      <c r="C22" s="258"/>
      <c r="D22" s="251"/>
      <c r="E22" s="250"/>
      <c r="F22" s="250"/>
      <c r="G22" s="250"/>
      <c r="H22" s="250"/>
      <c r="I22" s="250"/>
      <c r="J22" s="250"/>
      <c r="K22" s="250"/>
      <c r="L22" s="250"/>
      <c r="M22" s="250"/>
      <c r="N22" s="250"/>
      <c r="O22" s="250"/>
      <c r="P22" s="250"/>
      <c r="Q22" s="251"/>
      <c r="R22" s="251"/>
      <c r="S22" s="251"/>
      <c r="T22" s="251"/>
      <c r="U22" s="251"/>
      <c r="V22" s="251"/>
      <c r="W22" s="251"/>
      <c r="X22" s="251"/>
      <c r="Y22" s="251"/>
      <c r="Z22" s="250"/>
      <c r="AA22" s="250"/>
      <c r="AB22" s="250"/>
      <c r="AC22" s="251"/>
      <c r="AD22" s="250"/>
      <c r="AE22" s="250"/>
      <c r="AF22" s="250"/>
      <c r="AG22" s="250"/>
      <c r="AH22" s="250"/>
      <c r="AI22" s="250"/>
      <c r="AJ22" s="250"/>
      <c r="AK22" s="252"/>
      <c r="AL22" s="251"/>
      <c r="AM22" s="251"/>
      <c r="AN22" s="253"/>
      <c r="AO22" s="253"/>
      <c r="AP22" s="254"/>
      <c r="AQ22" s="253"/>
      <c r="AR22" s="253"/>
      <c r="AS22" s="253"/>
      <c r="AT22" s="253"/>
    </row>
    <row r="23" spans="1:46" ht="15.75" customHeight="1" x14ac:dyDescent="0.25">
      <c r="A23" s="258"/>
      <c r="B23" s="259"/>
      <c r="C23" s="258"/>
      <c r="D23" s="251"/>
      <c r="E23" s="250"/>
      <c r="F23" s="250"/>
      <c r="G23" s="250"/>
      <c r="H23" s="250"/>
      <c r="I23" s="250"/>
      <c r="J23" s="250"/>
      <c r="K23" s="250"/>
      <c r="L23" s="250"/>
      <c r="M23" s="250"/>
      <c r="N23" s="250"/>
      <c r="O23" s="250"/>
      <c r="P23" s="250"/>
      <c r="Q23" s="251"/>
      <c r="R23" s="251"/>
      <c r="S23" s="251"/>
      <c r="T23" s="251"/>
      <c r="U23" s="251"/>
      <c r="V23" s="251"/>
      <c r="W23" s="251"/>
      <c r="X23" s="251"/>
      <c r="Y23" s="251"/>
      <c r="Z23" s="250"/>
      <c r="AA23" s="250"/>
      <c r="AB23" s="250"/>
      <c r="AC23" s="251"/>
      <c r="AD23" s="250"/>
      <c r="AE23" s="250"/>
      <c r="AF23" s="250"/>
      <c r="AG23" s="250"/>
      <c r="AH23" s="250"/>
      <c r="AI23" s="250"/>
      <c r="AJ23" s="250"/>
      <c r="AK23" s="252"/>
      <c r="AL23" s="251"/>
      <c r="AM23" s="251"/>
      <c r="AN23" s="253"/>
      <c r="AO23" s="253"/>
      <c r="AP23" s="254"/>
      <c r="AQ23" s="253"/>
      <c r="AR23" s="253"/>
      <c r="AS23" s="253"/>
      <c r="AT23" s="253"/>
    </row>
    <row r="24" spans="1:46" ht="15.75" customHeight="1" x14ac:dyDescent="0.25">
      <c r="A24" s="258"/>
      <c r="B24" s="259"/>
      <c r="C24" s="258"/>
      <c r="D24" s="251"/>
      <c r="E24" s="250"/>
      <c r="F24" s="250"/>
      <c r="G24" s="250"/>
      <c r="H24" s="250"/>
      <c r="I24" s="250"/>
      <c r="J24" s="250"/>
      <c r="K24" s="250"/>
      <c r="L24" s="250"/>
      <c r="M24" s="250"/>
      <c r="N24" s="250"/>
      <c r="O24" s="250"/>
      <c r="P24" s="250"/>
      <c r="Q24" s="251"/>
      <c r="R24" s="251"/>
      <c r="S24" s="251"/>
      <c r="T24" s="251"/>
      <c r="U24" s="251"/>
      <c r="V24" s="251"/>
      <c r="W24" s="251"/>
      <c r="X24" s="251"/>
      <c r="Y24" s="251"/>
      <c r="Z24" s="250"/>
      <c r="AA24" s="250"/>
      <c r="AB24" s="250"/>
      <c r="AC24" s="251"/>
      <c r="AD24" s="250"/>
      <c r="AE24" s="250"/>
      <c r="AF24" s="250"/>
      <c r="AG24" s="250"/>
      <c r="AH24" s="250"/>
      <c r="AI24" s="250"/>
      <c r="AJ24" s="250"/>
      <c r="AK24" s="252"/>
      <c r="AL24" s="251"/>
      <c r="AM24" s="251"/>
      <c r="AN24" s="253"/>
      <c r="AO24" s="253"/>
      <c r="AP24" s="254"/>
      <c r="AQ24" s="253"/>
      <c r="AR24" s="253"/>
      <c r="AS24" s="253"/>
      <c r="AT24" s="253"/>
    </row>
    <row r="25" spans="1:46" ht="15.75" customHeight="1" x14ac:dyDescent="0.25">
      <c r="A25" s="258"/>
      <c r="B25" s="259"/>
      <c r="C25" s="258"/>
      <c r="D25" s="251"/>
      <c r="E25" s="250"/>
      <c r="F25" s="250"/>
      <c r="G25" s="250"/>
      <c r="H25" s="250"/>
      <c r="I25" s="250"/>
      <c r="J25" s="250"/>
      <c r="K25" s="250"/>
      <c r="L25" s="250"/>
      <c r="M25" s="250"/>
      <c r="N25" s="250"/>
      <c r="O25" s="250"/>
      <c r="P25" s="250"/>
      <c r="Q25" s="251"/>
      <c r="R25" s="251"/>
      <c r="S25" s="251"/>
      <c r="T25" s="251"/>
      <c r="U25" s="251"/>
      <c r="V25" s="251"/>
      <c r="W25" s="251"/>
      <c r="X25" s="251"/>
      <c r="Y25" s="251"/>
      <c r="Z25" s="250"/>
      <c r="AA25" s="250"/>
      <c r="AB25" s="250"/>
      <c r="AC25" s="251"/>
      <c r="AD25" s="250"/>
      <c r="AE25" s="250"/>
      <c r="AF25" s="250"/>
      <c r="AG25" s="250"/>
      <c r="AH25" s="250"/>
      <c r="AI25" s="250"/>
      <c r="AJ25" s="250"/>
      <c r="AK25" s="252"/>
      <c r="AL25" s="251"/>
      <c r="AM25" s="251"/>
      <c r="AN25" s="253"/>
      <c r="AO25" s="253"/>
      <c r="AP25" s="254"/>
      <c r="AQ25" s="253"/>
      <c r="AR25" s="253"/>
      <c r="AS25" s="253"/>
      <c r="AT25" s="253"/>
    </row>
    <row r="26" spans="1:46" ht="15.75" customHeight="1" x14ac:dyDescent="0.25">
      <c r="A26" s="258"/>
      <c r="B26" s="259"/>
      <c r="C26" s="258"/>
      <c r="D26" s="251"/>
      <c r="E26" s="250"/>
      <c r="F26" s="250"/>
      <c r="G26" s="250"/>
      <c r="H26" s="250"/>
      <c r="I26" s="250"/>
      <c r="J26" s="250"/>
      <c r="K26" s="250"/>
      <c r="L26" s="250"/>
      <c r="M26" s="250"/>
      <c r="N26" s="250"/>
      <c r="O26" s="250"/>
      <c r="P26" s="250"/>
      <c r="Q26" s="251"/>
      <c r="R26" s="251"/>
      <c r="S26" s="251"/>
      <c r="T26" s="251"/>
      <c r="U26" s="251"/>
      <c r="V26" s="251"/>
      <c r="W26" s="251"/>
      <c r="X26" s="251"/>
      <c r="Y26" s="251"/>
      <c r="Z26" s="250"/>
      <c r="AA26" s="250"/>
      <c r="AB26" s="250"/>
      <c r="AC26" s="251"/>
      <c r="AD26" s="250"/>
      <c r="AE26" s="250"/>
      <c r="AF26" s="250"/>
      <c r="AG26" s="250"/>
      <c r="AH26" s="250"/>
      <c r="AI26" s="250"/>
      <c r="AJ26" s="250"/>
      <c r="AK26" s="252"/>
      <c r="AL26" s="251"/>
      <c r="AM26" s="251"/>
      <c r="AN26" s="253"/>
      <c r="AO26" s="253"/>
      <c r="AP26" s="254"/>
      <c r="AQ26" s="253"/>
      <c r="AR26" s="253"/>
      <c r="AS26" s="253"/>
      <c r="AT26" s="253"/>
    </row>
    <row r="27" spans="1:46" ht="15.75" customHeight="1" x14ac:dyDescent="0.25">
      <c r="A27" s="258"/>
      <c r="B27" s="259"/>
      <c r="C27" s="258"/>
      <c r="D27" s="251"/>
      <c r="E27" s="250"/>
      <c r="F27" s="250"/>
      <c r="G27" s="250"/>
      <c r="H27" s="250"/>
      <c r="I27" s="250"/>
      <c r="J27" s="250"/>
      <c r="K27" s="250"/>
      <c r="L27" s="250"/>
      <c r="M27" s="250"/>
      <c r="N27" s="250"/>
      <c r="O27" s="250"/>
      <c r="P27" s="250"/>
      <c r="Q27" s="251"/>
      <c r="R27" s="251"/>
      <c r="S27" s="251"/>
      <c r="T27" s="251"/>
      <c r="U27" s="251"/>
      <c r="V27" s="251"/>
      <c r="W27" s="251"/>
      <c r="X27" s="251"/>
      <c r="Y27" s="251"/>
      <c r="Z27" s="250"/>
      <c r="AA27" s="250"/>
      <c r="AB27" s="250"/>
      <c r="AC27" s="251"/>
      <c r="AD27" s="250"/>
      <c r="AE27" s="250"/>
      <c r="AF27" s="250"/>
      <c r="AG27" s="250"/>
      <c r="AH27" s="250"/>
      <c r="AI27" s="250"/>
      <c r="AJ27" s="250"/>
      <c r="AK27" s="252"/>
      <c r="AL27" s="251"/>
      <c r="AM27" s="251"/>
      <c r="AN27" s="253"/>
      <c r="AO27" s="253"/>
      <c r="AP27" s="254"/>
      <c r="AQ27" s="253"/>
      <c r="AR27" s="253"/>
      <c r="AS27" s="253"/>
      <c r="AT27" s="253"/>
    </row>
    <row r="28" spans="1:46" ht="15.75" customHeight="1" x14ac:dyDescent="0.25">
      <c r="A28" s="258"/>
      <c r="B28" s="259"/>
      <c r="C28" s="258"/>
      <c r="D28" s="251"/>
      <c r="E28" s="250"/>
      <c r="F28" s="250"/>
      <c r="G28" s="250"/>
      <c r="H28" s="250"/>
      <c r="I28" s="250"/>
      <c r="J28" s="250"/>
      <c r="K28" s="250"/>
      <c r="L28" s="250"/>
      <c r="M28" s="250"/>
      <c r="N28" s="250"/>
      <c r="O28" s="250"/>
      <c r="P28" s="250"/>
      <c r="Q28" s="251"/>
      <c r="R28" s="251"/>
      <c r="S28" s="251"/>
      <c r="T28" s="251"/>
      <c r="U28" s="251"/>
      <c r="V28" s="251"/>
      <c r="W28" s="251"/>
      <c r="X28" s="251"/>
      <c r="Y28" s="251"/>
      <c r="Z28" s="250"/>
      <c r="AA28" s="250"/>
      <c r="AB28" s="250"/>
      <c r="AC28" s="251"/>
      <c r="AD28" s="250"/>
      <c r="AE28" s="250"/>
      <c r="AF28" s="250"/>
      <c r="AG28" s="250"/>
      <c r="AH28" s="250"/>
      <c r="AI28" s="250"/>
      <c r="AJ28" s="250"/>
      <c r="AK28" s="252"/>
      <c r="AL28" s="251"/>
      <c r="AM28" s="251"/>
      <c r="AN28" s="253"/>
      <c r="AO28" s="253"/>
      <c r="AP28" s="254"/>
      <c r="AQ28" s="253"/>
      <c r="AR28" s="253"/>
      <c r="AS28" s="253"/>
      <c r="AT28" s="253"/>
    </row>
    <row r="29" spans="1:46" ht="15.75" customHeight="1" x14ac:dyDescent="0.25">
      <c r="A29" s="258"/>
      <c r="B29" s="259"/>
      <c r="C29" s="258"/>
      <c r="D29" s="251"/>
      <c r="E29" s="250"/>
      <c r="F29" s="250"/>
      <c r="G29" s="250"/>
      <c r="H29" s="250"/>
      <c r="I29" s="250"/>
      <c r="J29" s="250"/>
      <c r="K29" s="250"/>
      <c r="L29" s="250"/>
      <c r="M29" s="250"/>
      <c r="N29" s="250"/>
      <c r="O29" s="250"/>
      <c r="P29" s="250"/>
      <c r="Q29" s="251"/>
      <c r="R29" s="251"/>
      <c r="S29" s="251"/>
      <c r="T29" s="251"/>
      <c r="U29" s="251"/>
      <c r="V29" s="251"/>
      <c r="W29" s="251"/>
      <c r="X29" s="251"/>
      <c r="Y29" s="251"/>
      <c r="Z29" s="250"/>
      <c r="AA29" s="250"/>
      <c r="AB29" s="250"/>
      <c r="AC29" s="251"/>
      <c r="AD29" s="250"/>
      <c r="AE29" s="250"/>
      <c r="AF29" s="250"/>
      <c r="AG29" s="250"/>
      <c r="AH29" s="250"/>
      <c r="AI29" s="250"/>
      <c r="AJ29" s="250"/>
      <c r="AK29" s="252"/>
      <c r="AL29" s="251"/>
      <c r="AM29" s="251"/>
      <c r="AN29" s="253"/>
      <c r="AO29" s="253"/>
      <c r="AP29" s="254"/>
      <c r="AQ29" s="253"/>
      <c r="AR29" s="253"/>
      <c r="AS29" s="253"/>
      <c r="AT29" s="253"/>
    </row>
    <row r="30" spans="1:46" ht="15.75" customHeight="1" x14ac:dyDescent="0.25">
      <c r="A30" s="258"/>
      <c r="B30" s="259"/>
      <c r="C30" s="258"/>
      <c r="D30" s="251"/>
      <c r="E30" s="250"/>
      <c r="F30" s="250"/>
      <c r="G30" s="250"/>
      <c r="H30" s="250"/>
      <c r="I30" s="250"/>
      <c r="J30" s="250"/>
      <c r="K30" s="250"/>
      <c r="L30" s="250"/>
      <c r="M30" s="250"/>
      <c r="N30" s="250"/>
      <c r="O30" s="250"/>
      <c r="P30" s="250"/>
      <c r="Q30" s="251"/>
      <c r="R30" s="251"/>
      <c r="S30" s="251"/>
      <c r="T30" s="251"/>
      <c r="U30" s="251"/>
      <c r="V30" s="251"/>
      <c r="W30" s="251"/>
      <c r="X30" s="251"/>
      <c r="Y30" s="251"/>
      <c r="Z30" s="250"/>
      <c r="AA30" s="250"/>
      <c r="AB30" s="250"/>
      <c r="AC30" s="251"/>
      <c r="AD30" s="250"/>
      <c r="AE30" s="250"/>
      <c r="AF30" s="250"/>
      <c r="AG30" s="250"/>
      <c r="AH30" s="250"/>
      <c r="AI30" s="250"/>
      <c r="AJ30" s="250"/>
      <c r="AK30" s="252"/>
      <c r="AL30" s="251"/>
      <c r="AM30" s="251"/>
      <c r="AN30" s="253"/>
      <c r="AO30" s="253"/>
      <c r="AP30" s="254"/>
      <c r="AQ30" s="253"/>
      <c r="AR30" s="253"/>
      <c r="AS30" s="253"/>
      <c r="AT30" s="253"/>
    </row>
    <row r="31" spans="1:46" ht="15.75" customHeight="1" x14ac:dyDescent="0.25">
      <c r="A31" s="258"/>
      <c r="B31" s="259"/>
      <c r="C31" s="258"/>
      <c r="D31" s="251"/>
      <c r="E31" s="250"/>
      <c r="F31" s="250"/>
      <c r="G31" s="250"/>
      <c r="H31" s="250"/>
      <c r="I31" s="250"/>
      <c r="J31" s="250"/>
      <c r="K31" s="250"/>
      <c r="L31" s="250"/>
      <c r="M31" s="250"/>
      <c r="N31" s="250"/>
      <c r="O31" s="250"/>
      <c r="P31" s="250"/>
      <c r="Q31" s="251"/>
      <c r="R31" s="251"/>
      <c r="S31" s="251"/>
      <c r="T31" s="251"/>
      <c r="U31" s="251"/>
      <c r="V31" s="251"/>
      <c r="W31" s="251"/>
      <c r="X31" s="251"/>
      <c r="Y31" s="251"/>
      <c r="Z31" s="250"/>
      <c r="AA31" s="250"/>
      <c r="AB31" s="250"/>
      <c r="AC31" s="251"/>
      <c r="AD31" s="250"/>
      <c r="AE31" s="250"/>
      <c r="AF31" s="250"/>
      <c r="AG31" s="250"/>
      <c r="AH31" s="250"/>
      <c r="AI31" s="250"/>
      <c r="AJ31" s="250"/>
      <c r="AK31" s="252"/>
      <c r="AL31" s="251"/>
      <c r="AM31" s="251"/>
      <c r="AN31" s="253"/>
      <c r="AO31" s="253"/>
      <c r="AP31" s="254"/>
      <c r="AQ31" s="253"/>
      <c r="AR31" s="253"/>
      <c r="AS31" s="253"/>
      <c r="AT31" s="253"/>
    </row>
    <row r="32" spans="1:46" ht="15.75" customHeight="1" x14ac:dyDescent="0.25">
      <c r="A32" s="258"/>
      <c r="B32" s="259"/>
      <c r="C32" s="258"/>
      <c r="D32" s="251"/>
      <c r="E32" s="250"/>
      <c r="F32" s="250"/>
      <c r="G32" s="250"/>
      <c r="H32" s="250"/>
      <c r="I32" s="250"/>
      <c r="J32" s="250"/>
      <c r="K32" s="250"/>
      <c r="L32" s="250"/>
      <c r="M32" s="250"/>
      <c r="N32" s="250"/>
      <c r="O32" s="250"/>
      <c r="P32" s="250"/>
      <c r="Q32" s="251"/>
      <c r="R32" s="251"/>
      <c r="S32" s="251"/>
      <c r="T32" s="251"/>
      <c r="U32" s="251"/>
      <c r="V32" s="251"/>
      <c r="W32" s="251"/>
      <c r="X32" s="251"/>
      <c r="Y32" s="251"/>
      <c r="Z32" s="250"/>
      <c r="AA32" s="250"/>
      <c r="AB32" s="250"/>
      <c r="AC32" s="251"/>
      <c r="AD32" s="250"/>
      <c r="AE32" s="250"/>
      <c r="AF32" s="250"/>
      <c r="AG32" s="250"/>
      <c r="AH32" s="250"/>
      <c r="AI32" s="250"/>
      <c r="AJ32" s="250"/>
      <c r="AK32" s="252"/>
      <c r="AL32" s="251"/>
      <c r="AM32" s="251"/>
      <c r="AN32" s="253"/>
      <c r="AO32" s="253"/>
      <c r="AP32" s="254"/>
      <c r="AQ32" s="253"/>
      <c r="AR32" s="253"/>
      <c r="AS32" s="253"/>
      <c r="AT32" s="253"/>
    </row>
    <row r="33" spans="1:46" ht="15.75" customHeight="1" x14ac:dyDescent="0.25">
      <c r="A33" s="258"/>
      <c r="B33" s="259"/>
      <c r="C33" s="258"/>
      <c r="D33" s="251"/>
      <c r="E33" s="250"/>
      <c r="F33" s="250"/>
      <c r="G33" s="250"/>
      <c r="H33" s="250"/>
      <c r="I33" s="250"/>
      <c r="J33" s="250"/>
      <c r="K33" s="250"/>
      <c r="L33" s="250"/>
      <c r="M33" s="250"/>
      <c r="N33" s="250"/>
      <c r="O33" s="250"/>
      <c r="P33" s="250"/>
      <c r="Q33" s="251"/>
      <c r="R33" s="251"/>
      <c r="S33" s="251"/>
      <c r="T33" s="251"/>
      <c r="U33" s="251"/>
      <c r="V33" s="251"/>
      <c r="W33" s="251"/>
      <c r="X33" s="251"/>
      <c r="Y33" s="251"/>
      <c r="Z33" s="250"/>
      <c r="AA33" s="250"/>
      <c r="AB33" s="250"/>
      <c r="AC33" s="251"/>
      <c r="AD33" s="250"/>
      <c r="AE33" s="250"/>
      <c r="AF33" s="250"/>
      <c r="AG33" s="250"/>
      <c r="AH33" s="250"/>
      <c r="AI33" s="250"/>
      <c r="AJ33" s="250"/>
      <c r="AK33" s="252"/>
      <c r="AL33" s="251"/>
      <c r="AM33" s="251"/>
      <c r="AN33" s="253"/>
      <c r="AO33" s="253"/>
      <c r="AP33" s="254"/>
      <c r="AQ33" s="253"/>
      <c r="AR33" s="253"/>
      <c r="AS33" s="253"/>
      <c r="AT33" s="253"/>
    </row>
    <row r="34" spans="1:46" ht="15.75" customHeight="1" x14ac:dyDescent="0.25">
      <c r="A34" s="258"/>
      <c r="B34" s="259"/>
      <c r="C34" s="258"/>
      <c r="D34" s="251"/>
      <c r="E34" s="250"/>
      <c r="F34" s="250"/>
      <c r="G34" s="250"/>
      <c r="H34" s="250"/>
      <c r="I34" s="250"/>
      <c r="J34" s="250"/>
      <c r="K34" s="250"/>
      <c r="L34" s="250"/>
      <c r="M34" s="250"/>
      <c r="N34" s="250"/>
      <c r="O34" s="250"/>
      <c r="P34" s="250"/>
      <c r="Q34" s="251"/>
      <c r="R34" s="251"/>
      <c r="S34" s="251"/>
      <c r="T34" s="251"/>
      <c r="U34" s="251"/>
      <c r="V34" s="251"/>
      <c r="W34" s="251"/>
      <c r="X34" s="251"/>
      <c r="Y34" s="251"/>
      <c r="Z34" s="250"/>
      <c r="AA34" s="250"/>
      <c r="AB34" s="250"/>
      <c r="AC34" s="251"/>
      <c r="AD34" s="250"/>
      <c r="AE34" s="250"/>
      <c r="AF34" s="250"/>
      <c r="AG34" s="250"/>
      <c r="AH34" s="250"/>
      <c r="AI34" s="250"/>
      <c r="AJ34" s="250"/>
      <c r="AK34" s="252"/>
      <c r="AL34" s="251"/>
      <c r="AM34" s="251"/>
      <c r="AN34" s="253"/>
      <c r="AO34" s="253"/>
      <c r="AP34" s="254"/>
      <c r="AQ34" s="253"/>
      <c r="AR34" s="253"/>
      <c r="AS34" s="253"/>
      <c r="AT34" s="253"/>
    </row>
    <row r="35" spans="1:46" ht="15.75" customHeight="1" x14ac:dyDescent="0.25">
      <c r="A35" s="258"/>
      <c r="B35" s="259"/>
      <c r="C35" s="258"/>
      <c r="D35" s="251"/>
      <c r="E35" s="250"/>
      <c r="F35" s="250"/>
      <c r="G35" s="250"/>
      <c r="H35" s="250"/>
      <c r="I35" s="250"/>
      <c r="J35" s="250"/>
      <c r="K35" s="250"/>
      <c r="L35" s="250"/>
      <c r="M35" s="250"/>
      <c r="N35" s="250"/>
      <c r="O35" s="250"/>
      <c r="P35" s="250"/>
      <c r="Q35" s="251"/>
      <c r="R35" s="251"/>
      <c r="S35" s="251"/>
      <c r="T35" s="251"/>
      <c r="U35" s="251"/>
      <c r="V35" s="251"/>
      <c r="W35" s="251"/>
      <c r="X35" s="251"/>
      <c r="Y35" s="251"/>
      <c r="Z35" s="250"/>
      <c r="AA35" s="250"/>
      <c r="AB35" s="250"/>
      <c r="AC35" s="251"/>
      <c r="AD35" s="250"/>
      <c r="AE35" s="250"/>
      <c r="AF35" s="250"/>
      <c r="AG35" s="250"/>
      <c r="AH35" s="250"/>
      <c r="AI35" s="250"/>
      <c r="AJ35" s="250"/>
      <c r="AK35" s="252"/>
      <c r="AL35" s="251"/>
      <c r="AM35" s="251"/>
      <c r="AN35" s="253"/>
      <c r="AO35" s="253"/>
      <c r="AP35" s="254"/>
      <c r="AQ35" s="253"/>
      <c r="AR35" s="253"/>
      <c r="AS35" s="253"/>
      <c r="AT35" s="253"/>
    </row>
    <row r="36" spans="1:46" ht="15.75" customHeight="1" x14ac:dyDescent="0.25">
      <c r="A36" s="258"/>
      <c r="B36" s="259"/>
      <c r="C36" s="258"/>
      <c r="D36" s="251"/>
      <c r="E36" s="250"/>
      <c r="F36" s="250"/>
      <c r="G36" s="250"/>
      <c r="H36" s="250"/>
      <c r="I36" s="250"/>
      <c r="J36" s="250"/>
      <c r="K36" s="250"/>
      <c r="L36" s="250"/>
      <c r="M36" s="250"/>
      <c r="N36" s="250"/>
      <c r="O36" s="250"/>
      <c r="P36" s="250"/>
      <c r="Q36" s="251"/>
      <c r="R36" s="251"/>
      <c r="S36" s="251"/>
      <c r="T36" s="251"/>
      <c r="U36" s="251"/>
      <c r="V36" s="251"/>
      <c r="W36" s="251"/>
      <c r="X36" s="251"/>
      <c r="Y36" s="251"/>
      <c r="Z36" s="250"/>
      <c r="AA36" s="250"/>
      <c r="AB36" s="250"/>
      <c r="AC36" s="251"/>
      <c r="AD36" s="250"/>
      <c r="AE36" s="250"/>
      <c r="AF36" s="250"/>
      <c r="AG36" s="250"/>
      <c r="AH36" s="250"/>
      <c r="AI36" s="250"/>
      <c r="AJ36" s="250"/>
      <c r="AK36" s="252"/>
      <c r="AL36" s="251"/>
      <c r="AM36" s="251"/>
      <c r="AN36" s="253"/>
      <c r="AO36" s="253"/>
      <c r="AP36" s="254"/>
      <c r="AQ36" s="253"/>
      <c r="AR36" s="253"/>
      <c r="AS36" s="253"/>
      <c r="AT36" s="253"/>
    </row>
    <row r="37" spans="1:46" ht="15.75" customHeight="1" x14ac:dyDescent="0.25">
      <c r="A37" s="258"/>
      <c r="B37" s="259"/>
      <c r="C37" s="258"/>
      <c r="D37" s="251"/>
      <c r="E37" s="250"/>
      <c r="F37" s="250"/>
      <c r="G37" s="250"/>
      <c r="H37" s="250"/>
      <c r="I37" s="250"/>
      <c r="J37" s="250"/>
      <c r="K37" s="250"/>
      <c r="L37" s="250"/>
      <c r="M37" s="250"/>
      <c r="N37" s="250"/>
      <c r="O37" s="250"/>
      <c r="P37" s="250"/>
      <c r="Q37" s="251"/>
      <c r="R37" s="251"/>
      <c r="S37" s="251"/>
      <c r="T37" s="251"/>
      <c r="U37" s="251"/>
      <c r="V37" s="251"/>
      <c r="W37" s="251"/>
      <c r="X37" s="251"/>
      <c r="Y37" s="251"/>
      <c r="Z37" s="250"/>
      <c r="AA37" s="250"/>
      <c r="AB37" s="250"/>
      <c r="AC37" s="251"/>
      <c r="AD37" s="250"/>
      <c r="AE37" s="250"/>
      <c r="AF37" s="250"/>
      <c r="AG37" s="250"/>
      <c r="AH37" s="250"/>
      <c r="AI37" s="250"/>
      <c r="AJ37" s="250"/>
      <c r="AK37" s="252"/>
      <c r="AL37" s="251"/>
      <c r="AM37" s="251"/>
      <c r="AN37" s="253"/>
      <c r="AO37" s="253"/>
      <c r="AP37" s="254"/>
      <c r="AQ37" s="253"/>
      <c r="AR37" s="253"/>
      <c r="AS37" s="253"/>
      <c r="AT37" s="253"/>
    </row>
    <row r="38" spans="1:46" ht="15.75" customHeight="1" x14ac:dyDescent="0.25">
      <c r="A38" s="258"/>
      <c r="B38" s="259"/>
      <c r="C38" s="258"/>
      <c r="D38" s="251"/>
      <c r="E38" s="250"/>
      <c r="F38" s="250"/>
      <c r="G38" s="250"/>
      <c r="H38" s="250"/>
      <c r="I38" s="250"/>
      <c r="J38" s="250"/>
      <c r="K38" s="250"/>
      <c r="L38" s="250"/>
      <c r="M38" s="250"/>
      <c r="N38" s="250"/>
      <c r="O38" s="250"/>
      <c r="P38" s="250"/>
      <c r="Q38" s="251"/>
      <c r="R38" s="251"/>
      <c r="S38" s="251"/>
      <c r="T38" s="251"/>
      <c r="U38" s="251"/>
      <c r="V38" s="251"/>
      <c r="W38" s="251"/>
      <c r="X38" s="251"/>
      <c r="Y38" s="251"/>
      <c r="Z38" s="250"/>
      <c r="AA38" s="250"/>
      <c r="AB38" s="250"/>
      <c r="AC38" s="251"/>
      <c r="AD38" s="250"/>
      <c r="AE38" s="250"/>
      <c r="AF38" s="250"/>
      <c r="AG38" s="250"/>
      <c r="AH38" s="250"/>
      <c r="AI38" s="250"/>
      <c r="AJ38" s="250"/>
      <c r="AK38" s="252"/>
      <c r="AL38" s="251"/>
      <c r="AM38" s="251"/>
      <c r="AN38" s="253"/>
      <c r="AO38" s="253"/>
      <c r="AP38" s="254"/>
      <c r="AQ38" s="253"/>
      <c r="AR38" s="253"/>
      <c r="AS38" s="253"/>
      <c r="AT38" s="253"/>
    </row>
    <row r="39" spans="1:46" ht="15.75" customHeight="1" x14ac:dyDescent="0.25">
      <c r="A39" s="258"/>
      <c r="B39" s="259"/>
      <c r="C39" s="258"/>
      <c r="D39" s="251"/>
      <c r="E39" s="250"/>
      <c r="F39" s="250"/>
      <c r="G39" s="250"/>
      <c r="H39" s="250"/>
      <c r="I39" s="250"/>
      <c r="J39" s="250"/>
      <c r="K39" s="250"/>
      <c r="L39" s="250"/>
      <c r="M39" s="250"/>
      <c r="N39" s="250"/>
      <c r="O39" s="250"/>
      <c r="P39" s="250"/>
      <c r="Q39" s="251"/>
      <c r="R39" s="251"/>
      <c r="S39" s="251"/>
      <c r="T39" s="251"/>
      <c r="U39" s="251"/>
      <c r="V39" s="251"/>
      <c r="W39" s="251"/>
      <c r="X39" s="251"/>
      <c r="Y39" s="251"/>
      <c r="Z39" s="250"/>
      <c r="AA39" s="250"/>
      <c r="AB39" s="250"/>
      <c r="AC39" s="251"/>
      <c r="AD39" s="250"/>
      <c r="AE39" s="250"/>
      <c r="AF39" s="250"/>
      <c r="AG39" s="250"/>
      <c r="AH39" s="250"/>
      <c r="AI39" s="250"/>
      <c r="AJ39" s="250"/>
      <c r="AK39" s="252"/>
      <c r="AL39" s="251"/>
      <c r="AM39" s="251"/>
      <c r="AN39" s="253"/>
      <c r="AO39" s="253"/>
      <c r="AP39" s="254"/>
      <c r="AQ39" s="253"/>
      <c r="AR39" s="253"/>
      <c r="AS39" s="253"/>
      <c r="AT39" s="253"/>
    </row>
    <row r="40" spans="1:46" ht="15.75" customHeight="1" x14ac:dyDescent="0.25">
      <c r="A40" s="258"/>
      <c r="B40" s="259"/>
      <c r="C40" s="258"/>
      <c r="D40" s="251"/>
      <c r="E40" s="250"/>
      <c r="F40" s="250"/>
      <c r="G40" s="250"/>
      <c r="H40" s="250"/>
      <c r="I40" s="250"/>
      <c r="J40" s="250"/>
      <c r="K40" s="250"/>
      <c r="L40" s="250"/>
      <c r="M40" s="250"/>
      <c r="N40" s="250"/>
      <c r="O40" s="250"/>
      <c r="P40" s="250"/>
      <c r="Q40" s="251"/>
      <c r="R40" s="251"/>
      <c r="S40" s="251"/>
      <c r="T40" s="251"/>
      <c r="U40" s="251"/>
      <c r="V40" s="251"/>
      <c r="W40" s="251"/>
      <c r="X40" s="251"/>
      <c r="Y40" s="251"/>
      <c r="Z40" s="250"/>
      <c r="AA40" s="250"/>
      <c r="AB40" s="250"/>
      <c r="AC40" s="251"/>
      <c r="AD40" s="250"/>
      <c r="AE40" s="250"/>
      <c r="AF40" s="250"/>
      <c r="AG40" s="250"/>
      <c r="AH40" s="250"/>
      <c r="AI40" s="250"/>
      <c r="AJ40" s="250"/>
      <c r="AK40" s="252"/>
      <c r="AL40" s="251"/>
      <c r="AM40" s="251"/>
      <c r="AN40" s="253"/>
      <c r="AO40" s="253"/>
      <c r="AP40" s="254"/>
      <c r="AQ40" s="253"/>
      <c r="AR40" s="253"/>
      <c r="AS40" s="253"/>
      <c r="AT40" s="253"/>
    </row>
    <row r="41" spans="1:46" ht="15.75" customHeight="1" x14ac:dyDescent="0.25">
      <c r="A41" s="258"/>
      <c r="B41" s="259"/>
      <c r="C41" s="258"/>
      <c r="D41" s="251"/>
      <c r="E41" s="250"/>
      <c r="F41" s="250"/>
      <c r="G41" s="250"/>
      <c r="H41" s="250"/>
      <c r="I41" s="250"/>
      <c r="J41" s="250"/>
      <c r="K41" s="250"/>
      <c r="L41" s="250"/>
      <c r="M41" s="250"/>
      <c r="N41" s="250"/>
      <c r="O41" s="250"/>
      <c r="P41" s="250"/>
      <c r="Q41" s="251"/>
      <c r="R41" s="251"/>
      <c r="S41" s="251"/>
      <c r="T41" s="251"/>
      <c r="U41" s="251"/>
      <c r="V41" s="251"/>
      <c r="W41" s="251"/>
      <c r="X41" s="251"/>
      <c r="Y41" s="251"/>
      <c r="Z41" s="250"/>
      <c r="AA41" s="250"/>
      <c r="AB41" s="250"/>
      <c r="AC41" s="251"/>
      <c r="AD41" s="250"/>
      <c r="AE41" s="250"/>
      <c r="AF41" s="250"/>
      <c r="AG41" s="250"/>
      <c r="AH41" s="250"/>
      <c r="AI41" s="250"/>
      <c r="AJ41" s="250"/>
      <c r="AK41" s="252"/>
      <c r="AL41" s="251"/>
      <c r="AM41" s="251"/>
      <c r="AN41" s="253"/>
      <c r="AO41" s="253"/>
      <c r="AP41" s="254"/>
      <c r="AQ41" s="253"/>
      <c r="AR41" s="253"/>
      <c r="AS41" s="253"/>
      <c r="AT41" s="253"/>
    </row>
    <row r="42" spans="1:46" ht="15.75" customHeight="1" x14ac:dyDescent="0.25">
      <c r="A42" s="258"/>
      <c r="B42" s="259"/>
      <c r="C42" s="258"/>
      <c r="D42" s="251"/>
      <c r="E42" s="250"/>
      <c r="F42" s="250"/>
      <c r="G42" s="250"/>
      <c r="H42" s="250"/>
      <c r="I42" s="250"/>
      <c r="J42" s="250"/>
      <c r="K42" s="250"/>
      <c r="L42" s="250"/>
      <c r="M42" s="250"/>
      <c r="N42" s="250"/>
      <c r="O42" s="250"/>
      <c r="P42" s="250"/>
      <c r="Q42" s="251"/>
      <c r="R42" s="251"/>
      <c r="S42" s="251"/>
      <c r="T42" s="251"/>
      <c r="U42" s="251"/>
      <c r="V42" s="251"/>
      <c r="W42" s="251"/>
      <c r="X42" s="251"/>
      <c r="Y42" s="251"/>
      <c r="Z42" s="250"/>
      <c r="AA42" s="250"/>
      <c r="AB42" s="250"/>
      <c r="AC42" s="251"/>
      <c r="AD42" s="250"/>
      <c r="AE42" s="250"/>
      <c r="AF42" s="250"/>
      <c r="AG42" s="250"/>
      <c r="AH42" s="250"/>
      <c r="AI42" s="250"/>
      <c r="AJ42" s="250"/>
      <c r="AK42" s="252"/>
      <c r="AL42" s="251"/>
      <c r="AM42" s="251"/>
      <c r="AN42" s="253"/>
      <c r="AO42" s="253"/>
      <c r="AP42" s="254"/>
      <c r="AQ42" s="253"/>
      <c r="AR42" s="253"/>
      <c r="AS42" s="253"/>
      <c r="AT42" s="253"/>
    </row>
    <row r="43" spans="1:46" ht="15.75" customHeight="1" x14ac:dyDescent="0.25">
      <c r="A43" s="258"/>
      <c r="B43" s="259"/>
      <c r="C43" s="258"/>
      <c r="D43" s="251"/>
      <c r="E43" s="250"/>
      <c r="F43" s="250"/>
      <c r="G43" s="250"/>
      <c r="H43" s="250"/>
      <c r="I43" s="250"/>
      <c r="J43" s="250"/>
      <c r="K43" s="250"/>
      <c r="L43" s="250"/>
      <c r="M43" s="250"/>
      <c r="N43" s="250"/>
      <c r="O43" s="250"/>
      <c r="P43" s="250"/>
      <c r="Q43" s="251"/>
      <c r="R43" s="251"/>
      <c r="S43" s="251"/>
      <c r="T43" s="251"/>
      <c r="U43" s="251"/>
      <c r="V43" s="251"/>
      <c r="W43" s="251"/>
      <c r="X43" s="251"/>
      <c r="Y43" s="251"/>
      <c r="Z43" s="250"/>
      <c r="AA43" s="250"/>
      <c r="AB43" s="250"/>
      <c r="AC43" s="251"/>
      <c r="AD43" s="250"/>
      <c r="AE43" s="250"/>
      <c r="AF43" s="250"/>
      <c r="AG43" s="250"/>
      <c r="AH43" s="250"/>
      <c r="AI43" s="250"/>
      <c r="AJ43" s="250"/>
      <c r="AK43" s="252"/>
      <c r="AL43" s="251"/>
      <c r="AM43" s="251"/>
      <c r="AN43" s="253"/>
      <c r="AO43" s="253"/>
      <c r="AP43" s="254"/>
      <c r="AQ43" s="253"/>
      <c r="AR43" s="253"/>
      <c r="AS43" s="253"/>
      <c r="AT43" s="253"/>
    </row>
    <row r="44" spans="1:46" ht="15.75" customHeight="1" x14ac:dyDescent="0.25">
      <c r="A44" s="258"/>
      <c r="B44" s="259"/>
      <c r="C44" s="258"/>
      <c r="D44" s="251"/>
      <c r="E44" s="250"/>
      <c r="F44" s="250"/>
      <c r="G44" s="250"/>
      <c r="H44" s="250"/>
      <c r="I44" s="250"/>
      <c r="J44" s="250"/>
      <c r="K44" s="250"/>
      <c r="L44" s="250"/>
      <c r="M44" s="250"/>
      <c r="N44" s="250"/>
      <c r="O44" s="250"/>
      <c r="P44" s="250"/>
      <c r="Q44" s="251"/>
      <c r="R44" s="251"/>
      <c r="S44" s="251"/>
      <c r="T44" s="251"/>
      <c r="U44" s="251"/>
      <c r="V44" s="251"/>
      <c r="W44" s="251"/>
      <c r="X44" s="251"/>
      <c r="Y44" s="251"/>
      <c r="Z44" s="250"/>
      <c r="AA44" s="250"/>
      <c r="AB44" s="250"/>
      <c r="AC44" s="251"/>
      <c r="AD44" s="250"/>
      <c r="AE44" s="250"/>
      <c r="AF44" s="250"/>
      <c r="AG44" s="250"/>
      <c r="AH44" s="250"/>
      <c r="AI44" s="250"/>
      <c r="AJ44" s="250"/>
      <c r="AK44" s="252"/>
      <c r="AL44" s="251"/>
      <c r="AM44" s="251"/>
      <c r="AN44" s="253"/>
      <c r="AO44" s="253"/>
      <c r="AP44" s="254"/>
      <c r="AQ44" s="253"/>
      <c r="AR44" s="253"/>
      <c r="AS44" s="253"/>
      <c r="AT44" s="253"/>
    </row>
    <row r="45" spans="1:46" ht="15.75" customHeight="1" x14ac:dyDescent="0.25">
      <c r="A45" s="258"/>
      <c r="B45" s="259"/>
      <c r="C45" s="258"/>
      <c r="D45" s="251"/>
      <c r="E45" s="250"/>
      <c r="F45" s="250"/>
      <c r="G45" s="250"/>
      <c r="H45" s="250"/>
      <c r="I45" s="250"/>
      <c r="J45" s="250"/>
      <c r="K45" s="250"/>
      <c r="L45" s="250"/>
      <c r="M45" s="250"/>
      <c r="N45" s="250"/>
      <c r="O45" s="250"/>
      <c r="P45" s="250"/>
      <c r="Q45" s="251"/>
      <c r="R45" s="251"/>
      <c r="S45" s="251"/>
      <c r="T45" s="251"/>
      <c r="U45" s="251"/>
      <c r="V45" s="251"/>
      <c r="W45" s="251"/>
      <c r="X45" s="251"/>
      <c r="Y45" s="251"/>
      <c r="Z45" s="250"/>
      <c r="AA45" s="250"/>
      <c r="AB45" s="250"/>
      <c r="AC45" s="251"/>
      <c r="AD45" s="250"/>
      <c r="AE45" s="250"/>
      <c r="AF45" s="250"/>
      <c r="AG45" s="250"/>
      <c r="AH45" s="250"/>
      <c r="AI45" s="250"/>
      <c r="AJ45" s="250"/>
      <c r="AK45" s="252"/>
      <c r="AL45" s="251"/>
      <c r="AM45" s="251"/>
      <c r="AN45" s="253"/>
      <c r="AO45" s="253"/>
      <c r="AP45" s="254"/>
      <c r="AQ45" s="253"/>
      <c r="AR45" s="253"/>
      <c r="AS45" s="253"/>
      <c r="AT45" s="253"/>
    </row>
    <row r="46" spans="1:46" ht="15.75" customHeight="1" x14ac:dyDescent="0.25">
      <c r="A46" s="258"/>
      <c r="B46" s="259"/>
      <c r="C46" s="258"/>
      <c r="D46" s="251"/>
      <c r="E46" s="250"/>
      <c r="F46" s="250"/>
      <c r="G46" s="250"/>
      <c r="H46" s="250"/>
      <c r="I46" s="250"/>
      <c r="J46" s="250"/>
      <c r="K46" s="250"/>
      <c r="L46" s="250"/>
      <c r="M46" s="250"/>
      <c r="N46" s="250"/>
      <c r="O46" s="250"/>
      <c r="P46" s="250"/>
      <c r="Q46" s="251"/>
      <c r="R46" s="251"/>
      <c r="S46" s="251"/>
      <c r="T46" s="251"/>
      <c r="U46" s="251"/>
      <c r="V46" s="251"/>
      <c r="W46" s="251"/>
      <c r="X46" s="251"/>
      <c r="Y46" s="251"/>
      <c r="Z46" s="250"/>
      <c r="AA46" s="250"/>
      <c r="AB46" s="250"/>
      <c r="AC46" s="251"/>
      <c r="AD46" s="250"/>
      <c r="AE46" s="250"/>
      <c r="AF46" s="250"/>
      <c r="AG46" s="250"/>
      <c r="AH46" s="250"/>
      <c r="AI46" s="250"/>
      <c r="AJ46" s="250"/>
      <c r="AK46" s="252"/>
      <c r="AL46" s="251"/>
      <c r="AM46" s="251"/>
      <c r="AN46" s="253"/>
      <c r="AO46" s="253"/>
      <c r="AP46" s="254"/>
      <c r="AQ46" s="253"/>
      <c r="AR46" s="253"/>
      <c r="AS46" s="253"/>
      <c r="AT46" s="253"/>
    </row>
    <row r="47" spans="1:46" ht="15.75" customHeight="1" x14ac:dyDescent="0.25">
      <c r="A47" s="258"/>
      <c r="B47" s="259"/>
      <c r="C47" s="258"/>
      <c r="D47" s="251"/>
      <c r="E47" s="250"/>
      <c r="F47" s="250"/>
      <c r="G47" s="250"/>
      <c r="H47" s="250"/>
      <c r="I47" s="250"/>
      <c r="J47" s="250"/>
      <c r="K47" s="250"/>
      <c r="L47" s="250"/>
      <c r="M47" s="250"/>
      <c r="N47" s="250"/>
      <c r="O47" s="250"/>
      <c r="P47" s="250"/>
      <c r="Q47" s="251"/>
      <c r="R47" s="251"/>
      <c r="S47" s="251"/>
      <c r="T47" s="251"/>
      <c r="U47" s="251"/>
      <c r="V47" s="251"/>
      <c r="W47" s="251"/>
      <c r="X47" s="251"/>
      <c r="Y47" s="251"/>
      <c r="Z47" s="250"/>
      <c r="AA47" s="250"/>
      <c r="AB47" s="250"/>
      <c r="AC47" s="251"/>
      <c r="AD47" s="250"/>
      <c r="AE47" s="250"/>
      <c r="AF47" s="250"/>
      <c r="AG47" s="250"/>
      <c r="AH47" s="250"/>
      <c r="AI47" s="250"/>
      <c r="AJ47" s="250"/>
      <c r="AK47" s="252"/>
      <c r="AL47" s="251"/>
      <c r="AM47" s="251"/>
      <c r="AN47" s="253"/>
      <c r="AO47" s="253"/>
      <c r="AP47" s="254"/>
      <c r="AQ47" s="253"/>
      <c r="AR47" s="253"/>
      <c r="AS47" s="253"/>
      <c r="AT47" s="253"/>
    </row>
    <row r="48" spans="1:46" ht="15.75" customHeight="1" x14ac:dyDescent="0.25">
      <c r="A48" s="258"/>
      <c r="B48" s="259"/>
      <c r="C48" s="258"/>
      <c r="D48" s="251"/>
      <c r="E48" s="250"/>
      <c r="F48" s="250"/>
      <c r="G48" s="250"/>
      <c r="H48" s="250"/>
      <c r="I48" s="250"/>
      <c r="J48" s="250"/>
      <c r="K48" s="250"/>
      <c r="L48" s="250"/>
      <c r="M48" s="250"/>
      <c r="N48" s="250"/>
      <c r="O48" s="250"/>
      <c r="P48" s="250"/>
      <c r="Q48" s="251"/>
      <c r="R48" s="251"/>
      <c r="S48" s="251"/>
      <c r="T48" s="251"/>
      <c r="U48" s="251"/>
      <c r="V48" s="251"/>
      <c r="W48" s="251"/>
      <c r="X48" s="251"/>
      <c r="Y48" s="251"/>
      <c r="Z48" s="250"/>
      <c r="AA48" s="250"/>
      <c r="AB48" s="250"/>
      <c r="AC48" s="251"/>
      <c r="AD48" s="250"/>
      <c r="AE48" s="250"/>
      <c r="AF48" s="250"/>
      <c r="AG48" s="250"/>
      <c r="AH48" s="250"/>
      <c r="AI48" s="250"/>
      <c r="AJ48" s="250"/>
      <c r="AK48" s="252"/>
      <c r="AL48" s="251"/>
      <c r="AM48" s="251"/>
      <c r="AN48" s="253"/>
      <c r="AO48" s="253"/>
      <c r="AP48" s="254"/>
      <c r="AQ48" s="253"/>
      <c r="AR48" s="253"/>
      <c r="AS48" s="253"/>
      <c r="AT48" s="253"/>
    </row>
    <row r="49" spans="1:46" ht="15.75" customHeight="1" x14ac:dyDescent="0.25">
      <c r="A49" s="258"/>
      <c r="B49" s="259"/>
      <c r="C49" s="258"/>
      <c r="D49" s="251"/>
      <c r="E49" s="250"/>
      <c r="F49" s="250"/>
      <c r="G49" s="250"/>
      <c r="H49" s="250"/>
      <c r="I49" s="250"/>
      <c r="J49" s="250"/>
      <c r="K49" s="250"/>
      <c r="L49" s="250"/>
      <c r="M49" s="250"/>
      <c r="N49" s="250"/>
      <c r="O49" s="250"/>
      <c r="P49" s="250"/>
      <c r="Q49" s="251"/>
      <c r="R49" s="251"/>
      <c r="S49" s="251"/>
      <c r="T49" s="251"/>
      <c r="U49" s="251"/>
      <c r="V49" s="251"/>
      <c r="W49" s="251"/>
      <c r="X49" s="251"/>
      <c r="Y49" s="251"/>
      <c r="Z49" s="250"/>
      <c r="AA49" s="250"/>
      <c r="AB49" s="250"/>
      <c r="AC49" s="251"/>
      <c r="AD49" s="250"/>
      <c r="AE49" s="250"/>
      <c r="AF49" s="250"/>
      <c r="AG49" s="250"/>
      <c r="AH49" s="250"/>
      <c r="AI49" s="250"/>
      <c r="AJ49" s="250"/>
      <c r="AK49" s="252"/>
      <c r="AL49" s="251"/>
      <c r="AM49" s="251"/>
      <c r="AN49" s="253"/>
      <c r="AO49" s="253"/>
      <c r="AP49" s="254"/>
      <c r="AQ49" s="253"/>
      <c r="AR49" s="253"/>
      <c r="AS49" s="253"/>
      <c r="AT49" s="253"/>
    </row>
    <row r="50" spans="1:46" ht="15.75" customHeight="1" x14ac:dyDescent="0.25">
      <c r="A50" s="258"/>
      <c r="B50" s="259"/>
      <c r="C50" s="258"/>
      <c r="D50" s="251"/>
      <c r="E50" s="250"/>
      <c r="F50" s="250"/>
      <c r="G50" s="250"/>
      <c r="H50" s="250"/>
      <c r="I50" s="250"/>
      <c r="J50" s="250"/>
      <c r="K50" s="250"/>
      <c r="L50" s="250"/>
      <c r="M50" s="250"/>
      <c r="N50" s="250"/>
      <c r="O50" s="250"/>
      <c r="P50" s="250"/>
      <c r="Q50" s="251"/>
      <c r="R50" s="251"/>
      <c r="S50" s="251"/>
      <c r="T50" s="251"/>
      <c r="U50" s="251"/>
      <c r="V50" s="251"/>
      <c r="W50" s="251"/>
      <c r="X50" s="251"/>
      <c r="Y50" s="251"/>
      <c r="Z50" s="250"/>
      <c r="AA50" s="250"/>
      <c r="AB50" s="250"/>
      <c r="AC50" s="251"/>
      <c r="AD50" s="250"/>
      <c r="AE50" s="250"/>
      <c r="AF50" s="250"/>
      <c r="AG50" s="250"/>
      <c r="AH50" s="250"/>
      <c r="AI50" s="250"/>
      <c r="AJ50" s="250"/>
      <c r="AK50" s="252"/>
      <c r="AL50" s="251"/>
      <c r="AM50" s="251"/>
      <c r="AN50" s="253"/>
      <c r="AO50" s="253"/>
      <c r="AP50" s="254"/>
      <c r="AQ50" s="253"/>
      <c r="AR50" s="253"/>
      <c r="AS50" s="253"/>
      <c r="AT50" s="253"/>
    </row>
    <row r="51" spans="1:46" ht="15.75" customHeight="1" x14ac:dyDescent="0.25">
      <c r="A51" s="258"/>
      <c r="B51" s="259"/>
      <c r="C51" s="258"/>
      <c r="D51" s="251"/>
      <c r="E51" s="250"/>
      <c r="F51" s="250"/>
      <c r="G51" s="250"/>
      <c r="H51" s="250"/>
      <c r="I51" s="250"/>
      <c r="J51" s="250"/>
      <c r="K51" s="250"/>
      <c r="L51" s="250"/>
      <c r="M51" s="250"/>
      <c r="N51" s="250"/>
      <c r="O51" s="250"/>
      <c r="P51" s="250"/>
      <c r="Q51" s="251"/>
      <c r="R51" s="251"/>
      <c r="S51" s="251"/>
      <c r="T51" s="251"/>
      <c r="U51" s="251"/>
      <c r="V51" s="251"/>
      <c r="W51" s="251"/>
      <c r="X51" s="251"/>
      <c r="Y51" s="251"/>
      <c r="Z51" s="250"/>
      <c r="AA51" s="250"/>
      <c r="AB51" s="250"/>
      <c r="AC51" s="251"/>
      <c r="AD51" s="250"/>
      <c r="AE51" s="250"/>
      <c r="AF51" s="250"/>
      <c r="AG51" s="250"/>
      <c r="AH51" s="250"/>
      <c r="AI51" s="250"/>
      <c r="AJ51" s="250"/>
      <c r="AK51" s="252"/>
      <c r="AL51" s="251"/>
      <c r="AM51" s="251"/>
      <c r="AN51" s="253"/>
      <c r="AO51" s="253"/>
      <c r="AP51" s="254"/>
      <c r="AQ51" s="253"/>
      <c r="AR51" s="253"/>
      <c r="AS51" s="253"/>
      <c r="AT51" s="253"/>
    </row>
    <row r="52" spans="1:46" ht="15.75" customHeight="1" x14ac:dyDescent="0.25">
      <c r="A52" s="258"/>
      <c r="B52" s="259"/>
      <c r="C52" s="258"/>
      <c r="D52" s="251"/>
      <c r="E52" s="250"/>
      <c r="F52" s="250"/>
      <c r="G52" s="250"/>
      <c r="H52" s="250"/>
      <c r="I52" s="250"/>
      <c r="J52" s="250"/>
      <c r="K52" s="250"/>
      <c r="L52" s="250"/>
      <c r="M52" s="250"/>
      <c r="N52" s="250"/>
      <c r="O52" s="250"/>
      <c r="P52" s="250"/>
      <c r="Q52" s="251"/>
      <c r="R52" s="251"/>
      <c r="S52" s="251"/>
      <c r="T52" s="251"/>
      <c r="U52" s="251"/>
      <c r="V52" s="251"/>
      <c r="W52" s="251"/>
      <c r="X52" s="251"/>
      <c r="Y52" s="251"/>
      <c r="Z52" s="250"/>
      <c r="AA52" s="250"/>
      <c r="AB52" s="250"/>
      <c r="AC52" s="251"/>
      <c r="AD52" s="250"/>
      <c r="AE52" s="250"/>
      <c r="AF52" s="250"/>
      <c r="AG52" s="250"/>
      <c r="AH52" s="250"/>
      <c r="AI52" s="250"/>
      <c r="AJ52" s="250"/>
      <c r="AK52" s="252"/>
      <c r="AL52" s="251"/>
      <c r="AM52" s="251"/>
      <c r="AN52" s="253"/>
      <c r="AO52" s="253"/>
      <c r="AP52" s="254"/>
      <c r="AQ52" s="253"/>
      <c r="AR52" s="253"/>
      <c r="AS52" s="253"/>
      <c r="AT52" s="253"/>
    </row>
    <row r="53" spans="1:46" ht="15.75" customHeight="1" x14ac:dyDescent="0.25">
      <c r="A53" s="258"/>
      <c r="B53" s="259"/>
      <c r="C53" s="258"/>
      <c r="D53" s="251"/>
      <c r="E53" s="250"/>
      <c r="F53" s="250"/>
      <c r="G53" s="250"/>
      <c r="H53" s="250"/>
      <c r="I53" s="250"/>
      <c r="J53" s="250"/>
      <c r="K53" s="250"/>
      <c r="L53" s="250"/>
      <c r="M53" s="250"/>
      <c r="N53" s="250"/>
      <c r="O53" s="250"/>
      <c r="P53" s="250"/>
      <c r="Q53" s="251"/>
      <c r="R53" s="251"/>
      <c r="S53" s="251"/>
      <c r="T53" s="251"/>
      <c r="U53" s="251"/>
      <c r="V53" s="251"/>
      <c r="W53" s="251"/>
      <c r="X53" s="251"/>
      <c r="Y53" s="251"/>
      <c r="Z53" s="250"/>
      <c r="AA53" s="250"/>
      <c r="AB53" s="250"/>
      <c r="AC53" s="251"/>
      <c r="AD53" s="250"/>
      <c r="AE53" s="250"/>
      <c r="AF53" s="250"/>
      <c r="AG53" s="250"/>
      <c r="AH53" s="250"/>
      <c r="AI53" s="250"/>
      <c r="AJ53" s="250"/>
      <c r="AK53" s="252"/>
      <c r="AL53" s="251"/>
      <c r="AM53" s="251"/>
      <c r="AN53" s="253"/>
      <c r="AO53" s="253"/>
      <c r="AP53" s="254"/>
      <c r="AQ53" s="253"/>
      <c r="AR53" s="253"/>
      <c r="AS53" s="253"/>
      <c r="AT53" s="253"/>
    </row>
    <row r="54" spans="1:46" ht="15.75" customHeight="1" x14ac:dyDescent="0.25">
      <c r="A54" s="258"/>
      <c r="B54" s="259"/>
      <c r="C54" s="258"/>
      <c r="D54" s="251"/>
      <c r="E54" s="250"/>
      <c r="F54" s="250"/>
      <c r="G54" s="250"/>
      <c r="H54" s="250"/>
      <c r="I54" s="250"/>
      <c r="J54" s="250"/>
      <c r="K54" s="250"/>
      <c r="L54" s="250"/>
      <c r="M54" s="250"/>
      <c r="N54" s="250"/>
      <c r="O54" s="250"/>
      <c r="P54" s="250"/>
      <c r="Q54" s="251"/>
      <c r="R54" s="251"/>
      <c r="S54" s="251"/>
      <c r="T54" s="251"/>
      <c r="U54" s="251"/>
      <c r="V54" s="251"/>
      <c r="W54" s="251"/>
      <c r="X54" s="251"/>
      <c r="Y54" s="251"/>
      <c r="Z54" s="250"/>
      <c r="AA54" s="250"/>
      <c r="AB54" s="250"/>
      <c r="AC54" s="251"/>
      <c r="AD54" s="250"/>
      <c r="AE54" s="250"/>
      <c r="AF54" s="250"/>
      <c r="AG54" s="250"/>
      <c r="AH54" s="250"/>
      <c r="AI54" s="250"/>
      <c r="AJ54" s="250"/>
      <c r="AK54" s="252"/>
      <c r="AL54" s="251"/>
      <c r="AM54" s="251"/>
      <c r="AN54" s="253"/>
      <c r="AO54" s="253"/>
      <c r="AP54" s="254"/>
      <c r="AQ54" s="253"/>
      <c r="AR54" s="253"/>
      <c r="AS54" s="253"/>
      <c r="AT54" s="253"/>
    </row>
    <row r="55" spans="1:46" ht="15.75" customHeight="1" x14ac:dyDescent="0.25">
      <c r="A55" s="258"/>
      <c r="B55" s="259"/>
      <c r="C55" s="258"/>
      <c r="D55" s="251"/>
      <c r="E55" s="250"/>
      <c r="F55" s="250"/>
      <c r="G55" s="250"/>
      <c r="H55" s="250"/>
      <c r="I55" s="250"/>
      <c r="J55" s="250"/>
      <c r="K55" s="250"/>
      <c r="L55" s="250"/>
      <c r="M55" s="250"/>
      <c r="N55" s="250"/>
      <c r="O55" s="250"/>
      <c r="P55" s="250"/>
      <c r="Q55" s="251"/>
      <c r="R55" s="251"/>
      <c r="S55" s="251"/>
      <c r="T55" s="251"/>
      <c r="U55" s="251"/>
      <c r="V55" s="251"/>
      <c r="W55" s="251"/>
      <c r="X55" s="251"/>
      <c r="Y55" s="251"/>
      <c r="Z55" s="250"/>
      <c r="AA55" s="250"/>
      <c r="AB55" s="250"/>
      <c r="AC55" s="251"/>
      <c r="AD55" s="250"/>
      <c r="AE55" s="250"/>
      <c r="AF55" s="250"/>
      <c r="AG55" s="250"/>
      <c r="AH55" s="250"/>
      <c r="AI55" s="250"/>
      <c r="AJ55" s="250"/>
      <c r="AK55" s="252"/>
      <c r="AL55" s="251"/>
      <c r="AM55" s="251"/>
      <c r="AN55" s="253"/>
      <c r="AO55" s="253"/>
      <c r="AP55" s="254"/>
      <c r="AQ55" s="253"/>
      <c r="AR55" s="253"/>
      <c r="AS55" s="253"/>
      <c r="AT55" s="253"/>
    </row>
    <row r="56" spans="1:46" ht="15.75" customHeight="1" x14ac:dyDescent="0.25">
      <c r="A56" s="258"/>
      <c r="B56" s="259"/>
      <c r="C56" s="258"/>
      <c r="D56" s="251"/>
      <c r="E56" s="250"/>
      <c r="F56" s="250"/>
      <c r="G56" s="250"/>
      <c r="H56" s="250"/>
      <c r="I56" s="250"/>
      <c r="J56" s="250"/>
      <c r="K56" s="250"/>
      <c r="L56" s="250"/>
      <c r="M56" s="250"/>
      <c r="N56" s="250"/>
      <c r="O56" s="250"/>
      <c r="P56" s="250"/>
      <c r="Q56" s="251"/>
      <c r="R56" s="251"/>
      <c r="S56" s="251"/>
      <c r="T56" s="251"/>
      <c r="U56" s="251"/>
      <c r="V56" s="251"/>
      <c r="W56" s="251"/>
      <c r="X56" s="251"/>
      <c r="Y56" s="251"/>
      <c r="Z56" s="250"/>
      <c r="AA56" s="250"/>
      <c r="AB56" s="250"/>
      <c r="AC56" s="251"/>
      <c r="AD56" s="250"/>
      <c r="AE56" s="250"/>
      <c r="AF56" s="250"/>
      <c r="AG56" s="250"/>
      <c r="AH56" s="250"/>
      <c r="AI56" s="250"/>
      <c r="AJ56" s="250"/>
      <c r="AK56" s="252"/>
      <c r="AL56" s="251"/>
      <c r="AM56" s="251"/>
      <c r="AN56" s="253"/>
      <c r="AO56" s="253"/>
      <c r="AP56" s="254"/>
      <c r="AQ56" s="253"/>
      <c r="AR56" s="253"/>
      <c r="AS56" s="253"/>
      <c r="AT56" s="253"/>
    </row>
    <row r="57" spans="1:46" ht="15.75" customHeight="1" x14ac:dyDescent="0.25">
      <c r="A57" s="258"/>
      <c r="B57" s="259"/>
      <c r="C57" s="258"/>
      <c r="D57" s="251"/>
      <c r="E57" s="250"/>
      <c r="F57" s="250"/>
      <c r="G57" s="250"/>
      <c r="H57" s="250"/>
      <c r="I57" s="250"/>
      <c r="J57" s="250"/>
      <c r="K57" s="250"/>
      <c r="L57" s="250"/>
      <c r="M57" s="250"/>
      <c r="N57" s="250"/>
      <c r="O57" s="250"/>
      <c r="P57" s="250"/>
      <c r="Q57" s="251"/>
      <c r="R57" s="251"/>
      <c r="S57" s="251"/>
      <c r="T57" s="251"/>
      <c r="U57" s="251"/>
      <c r="V57" s="251"/>
      <c r="W57" s="251"/>
      <c r="X57" s="251"/>
      <c r="Y57" s="251"/>
      <c r="Z57" s="250"/>
      <c r="AA57" s="250"/>
      <c r="AB57" s="250"/>
      <c r="AC57" s="251"/>
      <c r="AD57" s="250"/>
      <c r="AE57" s="250"/>
      <c r="AF57" s="250"/>
      <c r="AG57" s="250"/>
      <c r="AH57" s="250"/>
      <c r="AI57" s="250"/>
      <c r="AJ57" s="250"/>
      <c r="AK57" s="252"/>
      <c r="AL57" s="251"/>
      <c r="AM57" s="251"/>
      <c r="AN57" s="253"/>
      <c r="AO57" s="253"/>
      <c r="AP57" s="254"/>
      <c r="AQ57" s="253"/>
      <c r="AR57" s="253"/>
      <c r="AS57" s="253"/>
      <c r="AT57" s="253"/>
    </row>
    <row r="58" spans="1:46" ht="15.75" customHeight="1" x14ac:dyDescent="0.25">
      <c r="A58" s="258"/>
      <c r="B58" s="259"/>
      <c r="C58" s="258"/>
      <c r="D58" s="251"/>
      <c r="E58" s="250"/>
      <c r="F58" s="250"/>
      <c r="G58" s="250"/>
      <c r="H58" s="250"/>
      <c r="I58" s="250"/>
      <c r="J58" s="250"/>
      <c r="K58" s="250"/>
      <c r="L58" s="250"/>
      <c r="M58" s="250"/>
      <c r="N58" s="250"/>
      <c r="O58" s="250"/>
      <c r="P58" s="250"/>
      <c r="Q58" s="251"/>
      <c r="R58" s="251"/>
      <c r="S58" s="251"/>
      <c r="T58" s="251"/>
      <c r="U58" s="251"/>
      <c r="V58" s="251"/>
      <c r="W58" s="251"/>
      <c r="X58" s="251"/>
      <c r="Y58" s="251"/>
      <c r="Z58" s="250"/>
      <c r="AA58" s="250"/>
      <c r="AB58" s="250"/>
      <c r="AC58" s="251"/>
      <c r="AD58" s="250"/>
      <c r="AE58" s="250"/>
      <c r="AF58" s="250"/>
      <c r="AG58" s="250"/>
      <c r="AH58" s="250"/>
      <c r="AI58" s="250"/>
      <c r="AJ58" s="250"/>
      <c r="AK58" s="252"/>
      <c r="AL58" s="251"/>
      <c r="AM58" s="251"/>
      <c r="AN58" s="253"/>
      <c r="AO58" s="253"/>
      <c r="AP58" s="254"/>
      <c r="AQ58" s="253"/>
      <c r="AR58" s="253"/>
      <c r="AS58" s="253"/>
      <c r="AT58" s="253"/>
    </row>
    <row r="59" spans="1:46" ht="15.75" customHeight="1" x14ac:dyDescent="0.25">
      <c r="A59" s="258"/>
      <c r="B59" s="259"/>
      <c r="C59" s="258"/>
      <c r="D59" s="251"/>
      <c r="E59" s="250"/>
      <c r="F59" s="250"/>
      <c r="G59" s="250"/>
      <c r="H59" s="250"/>
      <c r="I59" s="250"/>
      <c r="J59" s="250"/>
      <c r="K59" s="250"/>
      <c r="L59" s="250"/>
      <c r="M59" s="250"/>
      <c r="N59" s="250"/>
      <c r="O59" s="250"/>
      <c r="P59" s="250"/>
      <c r="Q59" s="251"/>
      <c r="R59" s="251"/>
      <c r="S59" s="251"/>
      <c r="T59" s="251"/>
      <c r="U59" s="251"/>
      <c r="V59" s="251"/>
      <c r="W59" s="251"/>
      <c r="X59" s="251"/>
      <c r="Y59" s="251"/>
      <c r="Z59" s="250"/>
      <c r="AA59" s="250"/>
      <c r="AB59" s="250"/>
      <c r="AC59" s="251"/>
      <c r="AD59" s="250"/>
      <c r="AE59" s="250"/>
      <c r="AF59" s="250"/>
      <c r="AG59" s="250"/>
      <c r="AH59" s="250"/>
      <c r="AI59" s="250"/>
      <c r="AJ59" s="250"/>
      <c r="AK59" s="252"/>
      <c r="AL59" s="251"/>
      <c r="AM59" s="251"/>
      <c r="AN59" s="253"/>
      <c r="AO59" s="253"/>
      <c r="AP59" s="254"/>
      <c r="AQ59" s="253"/>
      <c r="AR59" s="253"/>
      <c r="AS59" s="253"/>
      <c r="AT59" s="253"/>
    </row>
    <row r="60" spans="1:46" ht="15.75" customHeight="1" x14ac:dyDescent="0.25">
      <c r="A60" s="258"/>
      <c r="B60" s="259"/>
      <c r="C60" s="258"/>
      <c r="D60" s="251"/>
      <c r="E60" s="250"/>
      <c r="F60" s="250"/>
      <c r="G60" s="250"/>
      <c r="H60" s="250"/>
      <c r="I60" s="250"/>
      <c r="J60" s="250"/>
      <c r="K60" s="250"/>
      <c r="L60" s="250"/>
      <c r="M60" s="250"/>
      <c r="N60" s="250"/>
      <c r="O60" s="250"/>
      <c r="P60" s="250"/>
      <c r="Q60" s="251"/>
      <c r="R60" s="251"/>
      <c r="S60" s="251"/>
      <c r="T60" s="251"/>
      <c r="U60" s="251"/>
      <c r="V60" s="251"/>
      <c r="W60" s="251"/>
      <c r="X60" s="251"/>
      <c r="Y60" s="251"/>
      <c r="Z60" s="250"/>
      <c r="AA60" s="250"/>
      <c r="AB60" s="250"/>
      <c r="AC60" s="251"/>
      <c r="AD60" s="250"/>
      <c r="AE60" s="250"/>
      <c r="AF60" s="250"/>
      <c r="AG60" s="250"/>
      <c r="AH60" s="250"/>
      <c r="AI60" s="250"/>
      <c r="AJ60" s="250"/>
      <c r="AK60" s="252"/>
      <c r="AL60" s="251"/>
      <c r="AM60" s="251"/>
      <c r="AN60" s="253"/>
      <c r="AO60" s="253"/>
      <c r="AP60" s="254"/>
      <c r="AQ60" s="253"/>
      <c r="AR60" s="253"/>
      <c r="AS60" s="253"/>
      <c r="AT60" s="253"/>
    </row>
    <row r="61" spans="1:46" ht="15.75" customHeight="1" x14ac:dyDescent="0.25">
      <c r="A61" s="258"/>
      <c r="B61" s="259"/>
      <c r="C61" s="258"/>
      <c r="D61" s="251"/>
      <c r="E61" s="250"/>
      <c r="F61" s="250"/>
      <c r="G61" s="250"/>
      <c r="H61" s="250"/>
      <c r="I61" s="250"/>
      <c r="J61" s="250"/>
      <c r="K61" s="250"/>
      <c r="L61" s="250"/>
      <c r="M61" s="250"/>
      <c r="N61" s="250"/>
      <c r="O61" s="250"/>
      <c r="P61" s="250"/>
      <c r="Q61" s="251"/>
      <c r="R61" s="251"/>
      <c r="S61" s="251"/>
      <c r="T61" s="251"/>
      <c r="U61" s="251"/>
      <c r="V61" s="251"/>
      <c r="W61" s="251"/>
      <c r="X61" s="251"/>
      <c r="Y61" s="251"/>
      <c r="Z61" s="250"/>
      <c r="AA61" s="250"/>
      <c r="AB61" s="250"/>
      <c r="AC61" s="251"/>
      <c r="AD61" s="250"/>
      <c r="AE61" s="250"/>
      <c r="AF61" s="250"/>
      <c r="AG61" s="250"/>
      <c r="AH61" s="250"/>
      <c r="AI61" s="250"/>
      <c r="AJ61" s="250"/>
      <c r="AK61" s="252"/>
      <c r="AL61" s="251"/>
      <c r="AM61" s="251"/>
      <c r="AN61" s="253"/>
      <c r="AO61" s="253"/>
      <c r="AP61" s="254"/>
      <c r="AQ61" s="253"/>
      <c r="AR61" s="253"/>
      <c r="AS61" s="253"/>
      <c r="AT61" s="253"/>
    </row>
    <row r="62" spans="1:46" ht="15.75" customHeight="1" x14ac:dyDescent="0.25">
      <c r="A62" s="258"/>
      <c r="B62" s="259"/>
      <c r="C62" s="258"/>
      <c r="D62" s="251"/>
      <c r="E62" s="250"/>
      <c r="F62" s="250"/>
      <c r="G62" s="250"/>
      <c r="H62" s="250"/>
      <c r="I62" s="250"/>
      <c r="J62" s="250"/>
      <c r="K62" s="250"/>
      <c r="L62" s="250"/>
      <c r="M62" s="250"/>
      <c r="N62" s="250"/>
      <c r="O62" s="250"/>
      <c r="P62" s="250"/>
      <c r="Q62" s="251"/>
      <c r="R62" s="251"/>
      <c r="S62" s="251"/>
      <c r="T62" s="251"/>
      <c r="U62" s="251"/>
      <c r="V62" s="251"/>
      <c r="W62" s="251"/>
      <c r="X62" s="251"/>
      <c r="Y62" s="251"/>
      <c r="Z62" s="250"/>
      <c r="AA62" s="250"/>
      <c r="AB62" s="250"/>
      <c r="AC62" s="251"/>
      <c r="AD62" s="250"/>
      <c r="AE62" s="250"/>
      <c r="AF62" s="250"/>
      <c r="AG62" s="250"/>
      <c r="AH62" s="250"/>
      <c r="AI62" s="250"/>
      <c r="AJ62" s="250"/>
      <c r="AK62" s="252"/>
      <c r="AL62" s="251"/>
      <c r="AM62" s="251"/>
      <c r="AN62" s="253"/>
      <c r="AO62" s="253"/>
      <c r="AP62" s="254"/>
      <c r="AQ62" s="253"/>
      <c r="AR62" s="253"/>
      <c r="AS62" s="253"/>
      <c r="AT62" s="253"/>
    </row>
    <row r="63" spans="1:46" ht="15.75" customHeight="1" x14ac:dyDescent="0.25">
      <c r="A63" s="258"/>
      <c r="B63" s="259"/>
      <c r="C63" s="258"/>
      <c r="D63" s="251"/>
      <c r="E63" s="250"/>
      <c r="F63" s="250"/>
      <c r="G63" s="250"/>
      <c r="H63" s="250"/>
      <c r="I63" s="250"/>
      <c r="J63" s="250"/>
      <c r="K63" s="250"/>
      <c r="L63" s="250"/>
      <c r="M63" s="250"/>
      <c r="N63" s="250"/>
      <c r="O63" s="250"/>
      <c r="P63" s="250"/>
      <c r="Q63" s="251"/>
      <c r="R63" s="251"/>
      <c r="S63" s="251"/>
      <c r="T63" s="251"/>
      <c r="U63" s="251"/>
      <c r="V63" s="251"/>
      <c r="W63" s="251"/>
      <c r="X63" s="251"/>
      <c r="Y63" s="251"/>
      <c r="Z63" s="250"/>
      <c r="AA63" s="250"/>
      <c r="AB63" s="250"/>
      <c r="AC63" s="251"/>
      <c r="AD63" s="250"/>
      <c r="AE63" s="250"/>
      <c r="AF63" s="250"/>
      <c r="AG63" s="250"/>
      <c r="AH63" s="250"/>
      <c r="AI63" s="250"/>
      <c r="AJ63" s="250"/>
      <c r="AK63" s="252"/>
      <c r="AL63" s="251"/>
      <c r="AM63" s="251"/>
      <c r="AN63" s="253"/>
      <c r="AO63" s="253"/>
      <c r="AP63" s="254"/>
      <c r="AQ63" s="253"/>
      <c r="AR63" s="253"/>
      <c r="AS63" s="253"/>
      <c r="AT63" s="253"/>
    </row>
    <row r="64" spans="1:46" ht="15.75" customHeight="1" x14ac:dyDescent="0.25">
      <c r="A64" s="258"/>
      <c r="B64" s="259"/>
      <c r="C64" s="258"/>
      <c r="D64" s="251"/>
      <c r="E64" s="250"/>
      <c r="F64" s="250"/>
      <c r="G64" s="250"/>
      <c r="H64" s="250"/>
      <c r="I64" s="250"/>
      <c r="J64" s="250"/>
      <c r="K64" s="250"/>
      <c r="L64" s="250"/>
      <c r="M64" s="250"/>
      <c r="N64" s="250"/>
      <c r="O64" s="250"/>
      <c r="P64" s="250"/>
      <c r="Q64" s="251"/>
      <c r="R64" s="251"/>
      <c r="S64" s="251"/>
      <c r="T64" s="251"/>
      <c r="U64" s="251"/>
      <c r="V64" s="251"/>
      <c r="W64" s="251"/>
      <c r="X64" s="251"/>
      <c r="Y64" s="251"/>
      <c r="Z64" s="250"/>
      <c r="AA64" s="250"/>
      <c r="AB64" s="250"/>
      <c r="AC64" s="251"/>
      <c r="AD64" s="250"/>
      <c r="AE64" s="250"/>
      <c r="AF64" s="250"/>
      <c r="AG64" s="250"/>
      <c r="AH64" s="250"/>
      <c r="AI64" s="250"/>
      <c r="AJ64" s="250"/>
      <c r="AK64" s="252"/>
      <c r="AL64" s="251"/>
      <c r="AM64" s="251"/>
      <c r="AN64" s="253"/>
      <c r="AO64" s="253"/>
      <c r="AP64" s="254"/>
      <c r="AQ64" s="253"/>
      <c r="AR64" s="253"/>
      <c r="AS64" s="253"/>
      <c r="AT64" s="253"/>
    </row>
    <row r="65" spans="1:46" ht="15.75" customHeight="1" x14ac:dyDescent="0.25">
      <c r="A65" s="258"/>
      <c r="B65" s="259"/>
      <c r="C65" s="258"/>
      <c r="D65" s="251"/>
      <c r="E65" s="250"/>
      <c r="F65" s="250"/>
      <c r="G65" s="250"/>
      <c r="H65" s="250"/>
      <c r="I65" s="250"/>
      <c r="J65" s="250"/>
      <c r="K65" s="250"/>
      <c r="L65" s="250"/>
      <c r="M65" s="250"/>
      <c r="N65" s="250"/>
      <c r="O65" s="250"/>
      <c r="P65" s="250"/>
      <c r="Q65" s="251"/>
      <c r="R65" s="251"/>
      <c r="S65" s="251"/>
      <c r="T65" s="251"/>
      <c r="U65" s="251"/>
      <c r="V65" s="251"/>
      <c r="W65" s="251"/>
      <c r="X65" s="251"/>
      <c r="Y65" s="251"/>
      <c r="Z65" s="250"/>
      <c r="AA65" s="250"/>
      <c r="AB65" s="250"/>
      <c r="AC65" s="251"/>
      <c r="AD65" s="250"/>
      <c r="AE65" s="250"/>
      <c r="AF65" s="250"/>
      <c r="AG65" s="250"/>
      <c r="AH65" s="250"/>
      <c r="AI65" s="250"/>
      <c r="AJ65" s="250"/>
      <c r="AK65" s="252"/>
      <c r="AL65" s="251"/>
      <c r="AM65" s="251"/>
      <c r="AN65" s="253"/>
      <c r="AO65" s="253"/>
      <c r="AP65" s="254"/>
      <c r="AQ65" s="253"/>
      <c r="AR65" s="253"/>
      <c r="AS65" s="253"/>
      <c r="AT65" s="253"/>
    </row>
    <row r="66" spans="1:46" ht="15.75" customHeight="1" x14ac:dyDescent="0.25">
      <c r="A66" s="258"/>
      <c r="B66" s="259"/>
      <c r="C66" s="258"/>
      <c r="D66" s="251"/>
      <c r="E66" s="250"/>
      <c r="F66" s="250"/>
      <c r="G66" s="250"/>
      <c r="H66" s="250"/>
      <c r="I66" s="250"/>
      <c r="J66" s="250"/>
      <c r="K66" s="250"/>
      <c r="L66" s="250"/>
      <c r="M66" s="250"/>
      <c r="N66" s="250"/>
      <c r="O66" s="250"/>
      <c r="P66" s="250"/>
      <c r="Q66" s="251"/>
      <c r="R66" s="251"/>
      <c r="S66" s="251"/>
      <c r="T66" s="251"/>
      <c r="U66" s="251"/>
      <c r="V66" s="251"/>
      <c r="W66" s="251"/>
      <c r="X66" s="251"/>
      <c r="Y66" s="251"/>
      <c r="Z66" s="250"/>
      <c r="AA66" s="250"/>
      <c r="AB66" s="250"/>
      <c r="AC66" s="251"/>
      <c r="AD66" s="250"/>
      <c r="AE66" s="250"/>
      <c r="AF66" s="250"/>
      <c r="AG66" s="250"/>
      <c r="AH66" s="250"/>
      <c r="AI66" s="250"/>
      <c r="AJ66" s="250"/>
      <c r="AK66" s="252"/>
      <c r="AL66" s="251"/>
      <c r="AM66" s="251"/>
      <c r="AN66" s="253"/>
      <c r="AO66" s="253"/>
      <c r="AP66" s="254"/>
      <c r="AQ66" s="253"/>
      <c r="AR66" s="253"/>
      <c r="AS66" s="253"/>
      <c r="AT66" s="253"/>
    </row>
    <row r="67" spans="1:46" ht="15.75" customHeight="1" x14ac:dyDescent="0.25">
      <c r="A67" s="258"/>
      <c r="B67" s="259"/>
      <c r="C67" s="258"/>
      <c r="D67" s="251"/>
      <c r="E67" s="250"/>
      <c r="F67" s="250"/>
      <c r="G67" s="250"/>
      <c r="H67" s="250"/>
      <c r="I67" s="250"/>
      <c r="J67" s="250"/>
      <c r="K67" s="250"/>
      <c r="L67" s="250"/>
      <c r="M67" s="250"/>
      <c r="N67" s="250"/>
      <c r="O67" s="250"/>
      <c r="P67" s="250"/>
      <c r="Q67" s="251"/>
      <c r="R67" s="251"/>
      <c r="S67" s="251"/>
      <c r="T67" s="251"/>
      <c r="U67" s="251"/>
      <c r="V67" s="251"/>
      <c r="W67" s="251"/>
      <c r="X67" s="251"/>
      <c r="Y67" s="251"/>
      <c r="Z67" s="250"/>
      <c r="AA67" s="250"/>
      <c r="AB67" s="250"/>
      <c r="AC67" s="251"/>
      <c r="AD67" s="250"/>
      <c r="AE67" s="250"/>
      <c r="AF67" s="250"/>
      <c r="AG67" s="250"/>
      <c r="AH67" s="250"/>
      <c r="AI67" s="250"/>
      <c r="AJ67" s="250"/>
      <c r="AK67" s="252"/>
      <c r="AL67" s="251"/>
      <c r="AM67" s="251"/>
      <c r="AN67" s="253"/>
      <c r="AO67" s="253"/>
      <c r="AP67" s="254"/>
      <c r="AQ67" s="253"/>
      <c r="AR67" s="253"/>
      <c r="AS67" s="253"/>
      <c r="AT67" s="253"/>
    </row>
    <row r="68" spans="1:46" ht="15.75" customHeight="1" x14ac:dyDescent="0.25">
      <c r="A68" s="258"/>
      <c r="B68" s="259"/>
      <c r="C68" s="258"/>
      <c r="D68" s="251"/>
      <c r="E68" s="250"/>
      <c r="F68" s="250"/>
      <c r="G68" s="250"/>
      <c r="H68" s="250"/>
      <c r="I68" s="250"/>
      <c r="J68" s="250"/>
      <c r="K68" s="250"/>
      <c r="L68" s="250"/>
      <c r="M68" s="250"/>
      <c r="N68" s="250"/>
      <c r="O68" s="250"/>
      <c r="P68" s="250"/>
      <c r="Q68" s="251"/>
      <c r="R68" s="251"/>
      <c r="S68" s="251"/>
      <c r="T68" s="251"/>
      <c r="U68" s="251"/>
      <c r="V68" s="251"/>
      <c r="W68" s="251"/>
      <c r="X68" s="251"/>
      <c r="Y68" s="251"/>
      <c r="Z68" s="250"/>
      <c r="AA68" s="250"/>
      <c r="AB68" s="250"/>
      <c r="AC68" s="251"/>
      <c r="AD68" s="250"/>
      <c r="AE68" s="250"/>
      <c r="AF68" s="250"/>
      <c r="AG68" s="250"/>
      <c r="AH68" s="250"/>
      <c r="AI68" s="250"/>
      <c r="AJ68" s="250"/>
      <c r="AK68" s="252"/>
      <c r="AL68" s="251"/>
      <c r="AM68" s="251"/>
      <c r="AN68" s="253"/>
      <c r="AO68" s="253"/>
      <c r="AP68" s="254"/>
      <c r="AQ68" s="253"/>
      <c r="AR68" s="253"/>
      <c r="AS68" s="253"/>
      <c r="AT68" s="253"/>
    </row>
    <row r="69" spans="1:46" ht="15.75" customHeight="1" x14ac:dyDescent="0.25">
      <c r="A69" s="258"/>
      <c r="B69" s="259"/>
      <c r="C69" s="258"/>
      <c r="D69" s="251"/>
      <c r="E69" s="250"/>
      <c r="F69" s="250"/>
      <c r="G69" s="250"/>
      <c r="H69" s="250"/>
      <c r="I69" s="250"/>
      <c r="J69" s="250"/>
      <c r="K69" s="250"/>
      <c r="L69" s="250"/>
      <c r="M69" s="250"/>
      <c r="N69" s="250"/>
      <c r="O69" s="250"/>
      <c r="P69" s="250"/>
      <c r="Q69" s="251"/>
      <c r="R69" s="251"/>
      <c r="S69" s="251"/>
      <c r="T69" s="251"/>
      <c r="U69" s="251"/>
      <c r="V69" s="251"/>
      <c r="W69" s="251"/>
      <c r="X69" s="251"/>
      <c r="Y69" s="251"/>
      <c r="Z69" s="250"/>
      <c r="AA69" s="250"/>
      <c r="AB69" s="250"/>
      <c r="AC69" s="251"/>
      <c r="AD69" s="250"/>
      <c r="AE69" s="250"/>
      <c r="AF69" s="250"/>
      <c r="AG69" s="250"/>
      <c r="AH69" s="250"/>
      <c r="AI69" s="250"/>
      <c r="AJ69" s="250"/>
      <c r="AK69" s="252"/>
      <c r="AL69" s="251"/>
      <c r="AM69" s="251"/>
      <c r="AN69" s="253"/>
      <c r="AO69" s="253"/>
      <c r="AP69" s="254"/>
      <c r="AQ69" s="253"/>
      <c r="AR69" s="253"/>
      <c r="AS69" s="253"/>
      <c r="AT69" s="253"/>
    </row>
    <row r="70" spans="1:46" ht="15.75" customHeight="1" x14ac:dyDescent="0.25">
      <c r="A70" s="258"/>
      <c r="B70" s="259"/>
      <c r="C70" s="258"/>
      <c r="D70" s="251"/>
      <c r="E70" s="250"/>
      <c r="F70" s="250"/>
      <c r="G70" s="250"/>
      <c r="H70" s="250"/>
      <c r="I70" s="250"/>
      <c r="J70" s="250"/>
      <c r="K70" s="250"/>
      <c r="L70" s="250"/>
      <c r="M70" s="250"/>
      <c r="N70" s="250"/>
      <c r="O70" s="250"/>
      <c r="P70" s="250"/>
      <c r="Q70" s="251"/>
      <c r="R70" s="251"/>
      <c r="S70" s="251"/>
      <c r="T70" s="251"/>
      <c r="U70" s="251"/>
      <c r="V70" s="251"/>
      <c r="W70" s="251"/>
      <c r="X70" s="251"/>
      <c r="Y70" s="251"/>
      <c r="Z70" s="250"/>
      <c r="AA70" s="250"/>
      <c r="AB70" s="250"/>
      <c r="AC70" s="251"/>
      <c r="AD70" s="250"/>
      <c r="AE70" s="250"/>
      <c r="AF70" s="250"/>
      <c r="AG70" s="250"/>
      <c r="AH70" s="250"/>
      <c r="AI70" s="250"/>
      <c r="AJ70" s="250"/>
      <c r="AK70" s="252"/>
      <c r="AL70" s="251"/>
      <c r="AM70" s="251"/>
      <c r="AN70" s="253"/>
      <c r="AO70" s="253"/>
      <c r="AP70" s="254"/>
      <c r="AQ70" s="253"/>
      <c r="AR70" s="253"/>
      <c r="AS70" s="253"/>
      <c r="AT70" s="253"/>
    </row>
    <row r="71" spans="1:46" ht="15.75" customHeight="1" x14ac:dyDescent="0.25">
      <c r="A71" s="258"/>
      <c r="B71" s="259"/>
      <c r="C71" s="258"/>
      <c r="D71" s="251"/>
      <c r="E71" s="250"/>
      <c r="F71" s="250"/>
      <c r="G71" s="250"/>
      <c r="H71" s="250"/>
      <c r="I71" s="250"/>
      <c r="J71" s="250"/>
      <c r="K71" s="250"/>
      <c r="L71" s="250"/>
      <c r="M71" s="250"/>
      <c r="N71" s="250"/>
      <c r="O71" s="250"/>
      <c r="P71" s="250"/>
      <c r="Q71" s="251"/>
      <c r="R71" s="251"/>
      <c r="S71" s="251"/>
      <c r="T71" s="251"/>
      <c r="U71" s="251"/>
      <c r="V71" s="251"/>
      <c r="W71" s="251"/>
      <c r="X71" s="251"/>
      <c r="Y71" s="251"/>
      <c r="Z71" s="250"/>
      <c r="AA71" s="250"/>
      <c r="AB71" s="250"/>
      <c r="AC71" s="251"/>
      <c r="AD71" s="250"/>
      <c r="AE71" s="250"/>
      <c r="AF71" s="250"/>
      <c r="AG71" s="250"/>
      <c r="AH71" s="250"/>
      <c r="AI71" s="250"/>
      <c r="AJ71" s="250"/>
      <c r="AK71" s="252"/>
      <c r="AL71" s="251"/>
      <c r="AM71" s="251"/>
      <c r="AN71" s="253"/>
      <c r="AO71" s="253"/>
      <c r="AP71" s="254"/>
      <c r="AQ71" s="253"/>
      <c r="AR71" s="253"/>
      <c r="AS71" s="253"/>
      <c r="AT71" s="253"/>
    </row>
    <row r="72" spans="1:46" ht="15.75" customHeight="1" x14ac:dyDescent="0.25">
      <c r="A72" s="258"/>
      <c r="B72" s="259"/>
      <c r="C72" s="258"/>
      <c r="D72" s="251"/>
      <c r="E72" s="250"/>
      <c r="F72" s="250"/>
      <c r="G72" s="250"/>
      <c r="H72" s="250"/>
      <c r="I72" s="250"/>
      <c r="J72" s="250"/>
      <c r="K72" s="250"/>
      <c r="L72" s="250"/>
      <c r="M72" s="250"/>
      <c r="N72" s="250"/>
      <c r="O72" s="250"/>
      <c r="P72" s="250"/>
      <c r="Q72" s="251"/>
      <c r="R72" s="251"/>
      <c r="S72" s="251"/>
      <c r="T72" s="251"/>
      <c r="U72" s="251"/>
      <c r="V72" s="251"/>
      <c r="W72" s="251"/>
      <c r="X72" s="251"/>
      <c r="Y72" s="251"/>
      <c r="Z72" s="250"/>
      <c r="AA72" s="250"/>
      <c r="AB72" s="250"/>
      <c r="AC72" s="251"/>
      <c r="AD72" s="250"/>
      <c r="AE72" s="250"/>
      <c r="AF72" s="250"/>
      <c r="AG72" s="250"/>
      <c r="AH72" s="250"/>
      <c r="AI72" s="250"/>
      <c r="AJ72" s="250"/>
      <c r="AK72" s="252"/>
      <c r="AL72" s="251"/>
      <c r="AM72" s="251"/>
      <c r="AN72" s="253"/>
      <c r="AO72" s="253"/>
      <c r="AP72" s="254"/>
      <c r="AQ72" s="253"/>
      <c r="AR72" s="253"/>
      <c r="AS72" s="253"/>
      <c r="AT72" s="253"/>
    </row>
    <row r="73" spans="1:46" ht="15.75" customHeight="1" x14ac:dyDescent="0.25">
      <c r="A73" s="258"/>
      <c r="B73" s="259"/>
      <c r="C73" s="258"/>
      <c r="D73" s="251"/>
      <c r="E73" s="250"/>
      <c r="F73" s="250"/>
      <c r="G73" s="250"/>
      <c r="H73" s="250"/>
      <c r="I73" s="250"/>
      <c r="J73" s="250"/>
      <c r="K73" s="250"/>
      <c r="L73" s="250"/>
      <c r="M73" s="250"/>
      <c r="N73" s="250"/>
      <c r="O73" s="250"/>
      <c r="P73" s="250"/>
      <c r="Q73" s="251"/>
      <c r="R73" s="251"/>
      <c r="S73" s="251"/>
      <c r="T73" s="251"/>
      <c r="U73" s="251"/>
      <c r="V73" s="251"/>
      <c r="W73" s="251"/>
      <c r="X73" s="251"/>
      <c r="Y73" s="251"/>
      <c r="Z73" s="250"/>
      <c r="AA73" s="250"/>
      <c r="AB73" s="250"/>
      <c r="AC73" s="251"/>
      <c r="AD73" s="250"/>
      <c r="AE73" s="250"/>
      <c r="AF73" s="250"/>
      <c r="AG73" s="250"/>
      <c r="AH73" s="250"/>
      <c r="AI73" s="250"/>
      <c r="AJ73" s="250"/>
      <c r="AK73" s="252"/>
      <c r="AL73" s="251"/>
      <c r="AM73" s="251"/>
      <c r="AN73" s="253"/>
      <c r="AO73" s="253"/>
      <c r="AP73" s="254"/>
      <c r="AQ73" s="253"/>
      <c r="AR73" s="253"/>
      <c r="AS73" s="253"/>
      <c r="AT73" s="253"/>
    </row>
    <row r="74" spans="1:46" ht="15.75" customHeight="1" x14ac:dyDescent="0.25">
      <c r="A74" s="258"/>
      <c r="B74" s="259"/>
      <c r="C74" s="258"/>
      <c r="D74" s="251"/>
      <c r="E74" s="250"/>
      <c r="F74" s="250"/>
      <c r="G74" s="250"/>
      <c r="H74" s="250"/>
      <c r="I74" s="250"/>
      <c r="J74" s="250"/>
      <c r="K74" s="250"/>
      <c r="L74" s="250"/>
      <c r="M74" s="250"/>
      <c r="N74" s="250"/>
      <c r="O74" s="250"/>
      <c r="P74" s="250"/>
      <c r="Q74" s="251"/>
      <c r="R74" s="251"/>
      <c r="S74" s="251"/>
      <c r="T74" s="251"/>
      <c r="U74" s="251"/>
      <c r="V74" s="251"/>
      <c r="W74" s="251"/>
      <c r="X74" s="251"/>
      <c r="Y74" s="251"/>
      <c r="Z74" s="250"/>
      <c r="AA74" s="250"/>
      <c r="AB74" s="250"/>
      <c r="AC74" s="251"/>
      <c r="AD74" s="250"/>
      <c r="AE74" s="250"/>
      <c r="AF74" s="250"/>
      <c r="AG74" s="250"/>
      <c r="AH74" s="250"/>
      <c r="AI74" s="250"/>
      <c r="AJ74" s="250"/>
      <c r="AK74" s="252"/>
      <c r="AL74" s="251"/>
      <c r="AM74" s="251"/>
      <c r="AN74" s="253"/>
      <c r="AO74" s="253"/>
      <c r="AP74" s="254"/>
      <c r="AQ74" s="253"/>
      <c r="AR74" s="253"/>
      <c r="AS74" s="253"/>
      <c r="AT74" s="253"/>
    </row>
    <row r="75" spans="1:46" ht="15.75" customHeight="1" x14ac:dyDescent="0.25">
      <c r="A75" s="258"/>
      <c r="B75" s="259"/>
      <c r="C75" s="258"/>
      <c r="D75" s="251"/>
      <c r="E75" s="250"/>
      <c r="F75" s="250"/>
      <c r="G75" s="250"/>
      <c r="H75" s="250"/>
      <c r="I75" s="250"/>
      <c r="J75" s="250"/>
      <c r="K75" s="250"/>
      <c r="L75" s="250"/>
      <c r="M75" s="250"/>
      <c r="N75" s="250"/>
      <c r="O75" s="250"/>
      <c r="P75" s="250"/>
      <c r="Q75" s="251"/>
      <c r="R75" s="251"/>
      <c r="S75" s="251"/>
      <c r="T75" s="251"/>
      <c r="U75" s="251"/>
      <c r="V75" s="251"/>
      <c r="W75" s="251"/>
      <c r="X75" s="251"/>
      <c r="Y75" s="251"/>
      <c r="Z75" s="250"/>
      <c r="AA75" s="250"/>
      <c r="AB75" s="250"/>
      <c r="AC75" s="251"/>
      <c r="AD75" s="250"/>
      <c r="AE75" s="250"/>
      <c r="AF75" s="250"/>
      <c r="AG75" s="250"/>
      <c r="AH75" s="250"/>
      <c r="AI75" s="250"/>
      <c r="AJ75" s="250"/>
      <c r="AK75" s="252"/>
      <c r="AL75" s="251"/>
      <c r="AM75" s="251"/>
      <c r="AN75" s="253"/>
      <c r="AO75" s="253"/>
      <c r="AP75" s="254"/>
      <c r="AQ75" s="253"/>
      <c r="AR75" s="253"/>
      <c r="AS75" s="253"/>
      <c r="AT75" s="253"/>
    </row>
    <row r="76" spans="1:46" ht="15.75" customHeight="1" x14ac:dyDescent="0.25">
      <c r="A76" s="258"/>
      <c r="B76" s="259"/>
      <c r="C76" s="258"/>
      <c r="D76" s="251"/>
      <c r="E76" s="250"/>
      <c r="F76" s="250"/>
      <c r="G76" s="250"/>
      <c r="H76" s="250"/>
      <c r="I76" s="250"/>
      <c r="J76" s="250"/>
      <c r="K76" s="250"/>
      <c r="L76" s="250"/>
      <c r="M76" s="250"/>
      <c r="N76" s="250"/>
      <c r="O76" s="250"/>
      <c r="P76" s="250"/>
      <c r="Q76" s="251"/>
      <c r="R76" s="251"/>
      <c r="S76" s="251"/>
      <c r="T76" s="251"/>
      <c r="U76" s="251"/>
      <c r="V76" s="251"/>
      <c r="W76" s="251"/>
      <c r="X76" s="251"/>
      <c r="Y76" s="251"/>
      <c r="Z76" s="250"/>
      <c r="AA76" s="250"/>
      <c r="AB76" s="250"/>
      <c r="AC76" s="251"/>
      <c r="AD76" s="250"/>
      <c r="AE76" s="250"/>
      <c r="AF76" s="250"/>
      <c r="AG76" s="250"/>
      <c r="AH76" s="250"/>
      <c r="AI76" s="250"/>
      <c r="AJ76" s="250"/>
      <c r="AK76" s="252"/>
      <c r="AL76" s="251"/>
      <c r="AM76" s="251"/>
      <c r="AN76" s="253"/>
      <c r="AO76" s="253"/>
      <c r="AP76" s="254"/>
      <c r="AQ76" s="253"/>
      <c r="AR76" s="253"/>
      <c r="AS76" s="253"/>
      <c r="AT76" s="253"/>
    </row>
    <row r="77" spans="1:46" ht="15.75" customHeight="1" x14ac:dyDescent="0.25">
      <c r="A77" s="258"/>
      <c r="B77" s="259"/>
      <c r="C77" s="258"/>
      <c r="D77" s="251"/>
      <c r="E77" s="250"/>
      <c r="F77" s="250"/>
      <c r="G77" s="250"/>
      <c r="H77" s="250"/>
      <c r="I77" s="250"/>
      <c r="J77" s="250"/>
      <c r="K77" s="250"/>
      <c r="L77" s="250"/>
      <c r="M77" s="250"/>
      <c r="N77" s="250"/>
      <c r="O77" s="250"/>
      <c r="P77" s="250"/>
      <c r="Q77" s="251"/>
      <c r="R77" s="251"/>
      <c r="S77" s="251"/>
      <c r="T77" s="251"/>
      <c r="U77" s="251"/>
      <c r="V77" s="251"/>
      <c r="W77" s="251"/>
      <c r="X77" s="251"/>
      <c r="Y77" s="251"/>
      <c r="Z77" s="250"/>
      <c r="AA77" s="250"/>
      <c r="AB77" s="250"/>
      <c r="AC77" s="251"/>
      <c r="AD77" s="250"/>
      <c r="AE77" s="250"/>
      <c r="AF77" s="250"/>
      <c r="AG77" s="250"/>
      <c r="AH77" s="250"/>
      <c r="AI77" s="250"/>
      <c r="AJ77" s="250"/>
      <c r="AK77" s="252"/>
      <c r="AL77" s="251"/>
      <c r="AM77" s="251"/>
      <c r="AN77" s="253"/>
      <c r="AO77" s="253"/>
      <c r="AP77" s="254"/>
      <c r="AQ77" s="253"/>
      <c r="AR77" s="253"/>
      <c r="AS77" s="253"/>
      <c r="AT77" s="253"/>
    </row>
    <row r="78" spans="1:46" ht="15.75" customHeight="1" x14ac:dyDescent="0.25">
      <c r="A78" s="258"/>
      <c r="B78" s="259"/>
      <c r="C78" s="258"/>
      <c r="D78" s="251"/>
      <c r="E78" s="250"/>
      <c r="F78" s="250"/>
      <c r="G78" s="250"/>
      <c r="H78" s="250"/>
      <c r="I78" s="250"/>
      <c r="J78" s="250"/>
      <c r="K78" s="250"/>
      <c r="L78" s="250"/>
      <c r="M78" s="250"/>
      <c r="N78" s="250"/>
      <c r="O78" s="250"/>
      <c r="P78" s="250"/>
      <c r="Q78" s="251"/>
      <c r="R78" s="251"/>
      <c r="S78" s="251"/>
      <c r="T78" s="251"/>
      <c r="U78" s="251"/>
      <c r="V78" s="251"/>
      <c r="W78" s="251"/>
      <c r="X78" s="251"/>
      <c r="Y78" s="251"/>
      <c r="Z78" s="250"/>
      <c r="AA78" s="250"/>
      <c r="AB78" s="250"/>
      <c r="AC78" s="251"/>
      <c r="AD78" s="250"/>
      <c r="AE78" s="250"/>
      <c r="AF78" s="250"/>
      <c r="AG78" s="250"/>
      <c r="AH78" s="250"/>
      <c r="AI78" s="250"/>
      <c r="AJ78" s="250"/>
      <c r="AK78" s="252"/>
      <c r="AL78" s="251"/>
      <c r="AM78" s="251"/>
      <c r="AN78" s="253"/>
      <c r="AO78" s="253"/>
      <c r="AP78" s="254"/>
      <c r="AQ78" s="253"/>
      <c r="AR78" s="253"/>
      <c r="AS78" s="253"/>
      <c r="AT78" s="253"/>
    </row>
    <row r="79" spans="1:46" ht="15.75" customHeight="1" x14ac:dyDescent="0.25">
      <c r="A79" s="258"/>
      <c r="B79" s="259"/>
      <c r="C79" s="258"/>
      <c r="D79" s="251"/>
      <c r="E79" s="250"/>
      <c r="F79" s="250"/>
      <c r="G79" s="250"/>
      <c r="H79" s="250"/>
      <c r="I79" s="250"/>
      <c r="J79" s="250"/>
      <c r="K79" s="250"/>
      <c r="L79" s="250"/>
      <c r="M79" s="250"/>
      <c r="N79" s="250"/>
      <c r="O79" s="250"/>
      <c r="P79" s="250"/>
      <c r="Q79" s="251"/>
      <c r="R79" s="251"/>
      <c r="S79" s="251"/>
      <c r="T79" s="251"/>
      <c r="U79" s="251"/>
      <c r="V79" s="251"/>
      <c r="W79" s="251"/>
      <c r="X79" s="251"/>
      <c r="Y79" s="251"/>
      <c r="Z79" s="250"/>
      <c r="AA79" s="250"/>
      <c r="AB79" s="250"/>
      <c r="AC79" s="251"/>
      <c r="AD79" s="250"/>
      <c r="AE79" s="250"/>
      <c r="AF79" s="250"/>
      <c r="AG79" s="250"/>
      <c r="AH79" s="250"/>
      <c r="AI79" s="250"/>
      <c r="AJ79" s="250"/>
      <c r="AK79" s="252"/>
      <c r="AL79" s="251"/>
      <c r="AM79" s="251"/>
      <c r="AN79" s="253"/>
      <c r="AO79" s="253"/>
      <c r="AP79" s="254"/>
      <c r="AQ79" s="253"/>
      <c r="AR79" s="253"/>
      <c r="AS79" s="253"/>
      <c r="AT79" s="253"/>
    </row>
    <row r="80" spans="1:46" ht="15.75" customHeight="1" x14ac:dyDescent="0.25">
      <c r="A80" s="258"/>
      <c r="B80" s="259"/>
      <c r="C80" s="258"/>
      <c r="D80" s="251"/>
      <c r="E80" s="250"/>
      <c r="F80" s="250"/>
      <c r="G80" s="250"/>
      <c r="H80" s="250"/>
      <c r="I80" s="250"/>
      <c r="J80" s="250"/>
      <c r="K80" s="250"/>
      <c r="L80" s="250"/>
      <c r="M80" s="250"/>
      <c r="N80" s="250"/>
      <c r="O80" s="250"/>
      <c r="P80" s="250"/>
      <c r="Q80" s="251"/>
      <c r="R80" s="251"/>
      <c r="S80" s="251"/>
      <c r="T80" s="251"/>
      <c r="U80" s="251"/>
      <c r="V80" s="251"/>
      <c r="W80" s="251"/>
      <c r="X80" s="251"/>
      <c r="Y80" s="251"/>
      <c r="Z80" s="250"/>
      <c r="AA80" s="250"/>
      <c r="AB80" s="250"/>
      <c r="AC80" s="251"/>
      <c r="AD80" s="250"/>
      <c r="AE80" s="250"/>
      <c r="AF80" s="250"/>
      <c r="AG80" s="250"/>
      <c r="AH80" s="250"/>
      <c r="AI80" s="250"/>
      <c r="AJ80" s="250"/>
      <c r="AK80" s="252"/>
      <c r="AL80" s="251"/>
      <c r="AM80" s="251"/>
      <c r="AN80" s="253"/>
      <c r="AO80" s="253"/>
      <c r="AP80" s="254"/>
      <c r="AQ80" s="253"/>
      <c r="AR80" s="253"/>
      <c r="AS80" s="253"/>
      <c r="AT80" s="253"/>
    </row>
    <row r="81" spans="1:46" ht="15.75" customHeight="1" x14ac:dyDescent="0.25">
      <c r="A81" s="258"/>
      <c r="B81" s="259"/>
      <c r="C81" s="258"/>
      <c r="D81" s="251"/>
      <c r="E81" s="250"/>
      <c r="F81" s="250"/>
      <c r="G81" s="250"/>
      <c r="H81" s="250"/>
      <c r="I81" s="250"/>
      <c r="J81" s="250"/>
      <c r="K81" s="250"/>
      <c r="L81" s="250"/>
      <c r="M81" s="250"/>
      <c r="N81" s="250"/>
      <c r="O81" s="250"/>
      <c r="P81" s="250"/>
      <c r="Q81" s="251"/>
      <c r="R81" s="251"/>
      <c r="S81" s="251"/>
      <c r="T81" s="251"/>
      <c r="U81" s="251"/>
      <c r="V81" s="251"/>
      <c r="W81" s="251"/>
      <c r="X81" s="251"/>
      <c r="Y81" s="251"/>
      <c r="Z81" s="250"/>
      <c r="AA81" s="250"/>
      <c r="AB81" s="250"/>
      <c r="AC81" s="251"/>
      <c r="AD81" s="250"/>
      <c r="AE81" s="250"/>
      <c r="AF81" s="250"/>
      <c r="AG81" s="250"/>
      <c r="AH81" s="250"/>
      <c r="AI81" s="250"/>
      <c r="AJ81" s="250"/>
      <c r="AK81" s="252"/>
      <c r="AL81" s="251"/>
      <c r="AM81" s="251"/>
      <c r="AN81" s="253"/>
      <c r="AO81" s="253"/>
      <c r="AP81" s="254"/>
      <c r="AQ81" s="253"/>
      <c r="AR81" s="253"/>
      <c r="AS81" s="253"/>
      <c r="AT81" s="253"/>
    </row>
    <row r="82" spans="1:46" ht="15.75" customHeight="1" x14ac:dyDescent="0.25">
      <c r="A82" s="258"/>
      <c r="B82" s="259"/>
      <c r="C82" s="258"/>
      <c r="D82" s="251"/>
      <c r="E82" s="250"/>
      <c r="F82" s="250"/>
      <c r="G82" s="250"/>
      <c r="H82" s="250"/>
      <c r="I82" s="250"/>
      <c r="J82" s="250"/>
      <c r="K82" s="250"/>
      <c r="L82" s="250"/>
      <c r="M82" s="250"/>
      <c r="N82" s="250"/>
      <c r="O82" s="250"/>
      <c r="P82" s="250"/>
      <c r="Q82" s="251"/>
      <c r="R82" s="251"/>
      <c r="S82" s="251"/>
      <c r="T82" s="251"/>
      <c r="U82" s="251"/>
      <c r="V82" s="251"/>
      <c r="W82" s="251"/>
      <c r="X82" s="251"/>
      <c r="Y82" s="251"/>
      <c r="Z82" s="250"/>
      <c r="AA82" s="250"/>
      <c r="AB82" s="250"/>
      <c r="AC82" s="251"/>
      <c r="AD82" s="250"/>
      <c r="AE82" s="250"/>
      <c r="AF82" s="250"/>
      <c r="AG82" s="250"/>
      <c r="AH82" s="250"/>
      <c r="AI82" s="250"/>
      <c r="AJ82" s="250"/>
      <c r="AK82" s="252"/>
      <c r="AL82" s="251"/>
      <c r="AM82" s="251"/>
      <c r="AN82" s="253"/>
      <c r="AO82" s="253"/>
      <c r="AP82" s="254"/>
      <c r="AQ82" s="253"/>
      <c r="AR82" s="253"/>
      <c r="AS82" s="253"/>
      <c r="AT82" s="253"/>
    </row>
    <row r="83" spans="1:46" ht="15.75" customHeight="1" x14ac:dyDescent="0.25">
      <c r="A83" s="258"/>
      <c r="B83" s="259"/>
      <c r="C83" s="258"/>
      <c r="D83" s="251"/>
      <c r="E83" s="250"/>
      <c r="F83" s="250"/>
      <c r="G83" s="250"/>
      <c r="H83" s="250"/>
      <c r="I83" s="250"/>
      <c r="J83" s="250"/>
      <c r="K83" s="250"/>
      <c r="L83" s="250"/>
      <c r="M83" s="250"/>
      <c r="N83" s="250"/>
      <c r="O83" s="250"/>
      <c r="P83" s="250"/>
      <c r="Q83" s="251"/>
      <c r="R83" s="251"/>
      <c r="S83" s="251"/>
      <c r="T83" s="251"/>
      <c r="U83" s="251"/>
      <c r="V83" s="251"/>
      <c r="W83" s="251"/>
      <c r="X83" s="251"/>
      <c r="Y83" s="251"/>
      <c r="Z83" s="250"/>
      <c r="AA83" s="250"/>
      <c r="AB83" s="250"/>
      <c r="AC83" s="251"/>
      <c r="AD83" s="250"/>
      <c r="AE83" s="250"/>
      <c r="AF83" s="250"/>
      <c r="AG83" s="250"/>
      <c r="AH83" s="250"/>
      <c r="AI83" s="250"/>
      <c r="AJ83" s="250"/>
      <c r="AK83" s="252"/>
      <c r="AL83" s="251"/>
      <c r="AM83" s="251"/>
      <c r="AN83" s="253"/>
      <c r="AO83" s="253"/>
      <c r="AP83" s="254"/>
      <c r="AQ83" s="253"/>
      <c r="AR83" s="253"/>
      <c r="AS83" s="253"/>
      <c r="AT83" s="253"/>
    </row>
    <row r="84" spans="1:46" ht="15.75" customHeight="1" x14ac:dyDescent="0.25">
      <c r="A84" s="258"/>
      <c r="B84" s="259"/>
      <c r="C84" s="258"/>
      <c r="D84" s="251"/>
      <c r="E84" s="250"/>
      <c r="F84" s="250"/>
      <c r="G84" s="250"/>
      <c r="H84" s="250"/>
      <c r="I84" s="250"/>
      <c r="J84" s="250"/>
      <c r="K84" s="250"/>
      <c r="L84" s="250"/>
      <c r="M84" s="250"/>
      <c r="N84" s="250"/>
      <c r="O84" s="250"/>
      <c r="P84" s="250"/>
      <c r="Q84" s="251"/>
      <c r="R84" s="251"/>
      <c r="S84" s="251"/>
      <c r="T84" s="251"/>
      <c r="U84" s="251"/>
      <c r="V84" s="251"/>
      <c r="W84" s="251"/>
      <c r="X84" s="251"/>
      <c r="Y84" s="251"/>
      <c r="Z84" s="250"/>
      <c r="AA84" s="250"/>
      <c r="AB84" s="250"/>
      <c r="AC84" s="251"/>
      <c r="AD84" s="250"/>
      <c r="AE84" s="250"/>
      <c r="AF84" s="250"/>
      <c r="AG84" s="250"/>
      <c r="AH84" s="250"/>
      <c r="AI84" s="250"/>
      <c r="AJ84" s="250"/>
      <c r="AK84" s="252"/>
      <c r="AL84" s="251"/>
      <c r="AM84" s="251"/>
      <c r="AN84" s="253"/>
      <c r="AO84" s="253"/>
      <c r="AP84" s="254"/>
      <c r="AQ84" s="253"/>
      <c r="AR84" s="253"/>
      <c r="AS84" s="253"/>
      <c r="AT84" s="253"/>
    </row>
    <row r="85" spans="1:46" ht="15.75" customHeight="1" x14ac:dyDescent="0.25">
      <c r="A85" s="258"/>
      <c r="B85" s="259"/>
      <c r="C85" s="258"/>
      <c r="D85" s="251"/>
      <c r="E85" s="250"/>
      <c r="F85" s="250"/>
      <c r="G85" s="250"/>
      <c r="H85" s="250"/>
      <c r="I85" s="250"/>
      <c r="J85" s="250"/>
      <c r="K85" s="250"/>
      <c r="L85" s="250"/>
      <c r="M85" s="250"/>
      <c r="N85" s="250"/>
      <c r="O85" s="250"/>
      <c r="P85" s="250"/>
      <c r="Q85" s="251"/>
      <c r="R85" s="251"/>
      <c r="S85" s="251"/>
      <c r="T85" s="251"/>
      <c r="U85" s="251"/>
      <c r="V85" s="251"/>
      <c r="W85" s="251"/>
      <c r="X85" s="251"/>
      <c r="Y85" s="251"/>
      <c r="Z85" s="250"/>
      <c r="AA85" s="250"/>
      <c r="AB85" s="250"/>
      <c r="AC85" s="251"/>
      <c r="AD85" s="250"/>
      <c r="AE85" s="250"/>
      <c r="AF85" s="250"/>
      <c r="AG85" s="250"/>
      <c r="AH85" s="250"/>
      <c r="AI85" s="250"/>
      <c r="AJ85" s="250"/>
      <c r="AK85" s="252"/>
      <c r="AL85" s="251"/>
      <c r="AM85" s="251"/>
      <c r="AN85" s="253"/>
      <c r="AO85" s="253"/>
      <c r="AP85" s="254"/>
      <c r="AQ85" s="253"/>
      <c r="AR85" s="253"/>
      <c r="AS85" s="253"/>
      <c r="AT85" s="253"/>
    </row>
    <row r="86" spans="1:46" ht="15.75" customHeight="1" x14ac:dyDescent="0.25">
      <c r="A86" s="258"/>
      <c r="B86" s="259"/>
      <c r="C86" s="258"/>
      <c r="D86" s="251"/>
      <c r="E86" s="250"/>
      <c r="F86" s="250"/>
      <c r="G86" s="250"/>
      <c r="H86" s="250"/>
      <c r="I86" s="250"/>
      <c r="J86" s="250"/>
      <c r="K86" s="250"/>
      <c r="L86" s="250"/>
      <c r="M86" s="250"/>
      <c r="N86" s="250"/>
      <c r="O86" s="250"/>
      <c r="P86" s="250"/>
      <c r="Q86" s="251"/>
      <c r="R86" s="251"/>
      <c r="S86" s="251"/>
      <c r="T86" s="251"/>
      <c r="U86" s="251"/>
      <c r="V86" s="251"/>
      <c r="W86" s="251"/>
      <c r="X86" s="251"/>
      <c r="Y86" s="251"/>
      <c r="Z86" s="250"/>
      <c r="AA86" s="250"/>
      <c r="AB86" s="250"/>
      <c r="AC86" s="251"/>
      <c r="AD86" s="250"/>
      <c r="AE86" s="250"/>
      <c r="AF86" s="250"/>
      <c r="AG86" s="250"/>
      <c r="AH86" s="250"/>
      <c r="AI86" s="250"/>
      <c r="AJ86" s="250"/>
      <c r="AK86" s="252"/>
      <c r="AL86" s="251"/>
      <c r="AM86" s="251"/>
      <c r="AN86" s="253"/>
      <c r="AO86" s="253"/>
      <c r="AP86" s="254"/>
      <c r="AQ86" s="253"/>
      <c r="AR86" s="253"/>
      <c r="AS86" s="253"/>
      <c r="AT86" s="253"/>
    </row>
    <row r="87" spans="1:46" ht="15.75" customHeight="1" x14ac:dyDescent="0.25">
      <c r="A87" s="258"/>
      <c r="B87" s="259"/>
      <c r="C87" s="258"/>
      <c r="D87" s="251"/>
      <c r="E87" s="250"/>
      <c r="F87" s="250"/>
      <c r="G87" s="250"/>
      <c r="H87" s="250"/>
      <c r="I87" s="250"/>
      <c r="J87" s="250"/>
      <c r="K87" s="250"/>
      <c r="L87" s="250"/>
      <c r="M87" s="250"/>
      <c r="N87" s="250"/>
      <c r="O87" s="250"/>
      <c r="P87" s="250"/>
      <c r="Q87" s="251"/>
      <c r="R87" s="251"/>
      <c r="S87" s="251"/>
      <c r="T87" s="251"/>
      <c r="U87" s="251"/>
      <c r="V87" s="251"/>
      <c r="W87" s="251"/>
      <c r="X87" s="251"/>
      <c r="Y87" s="251"/>
      <c r="Z87" s="250"/>
      <c r="AA87" s="250"/>
      <c r="AB87" s="250"/>
      <c r="AC87" s="251"/>
      <c r="AD87" s="250"/>
      <c r="AE87" s="250"/>
      <c r="AF87" s="250"/>
      <c r="AG87" s="250"/>
      <c r="AH87" s="250"/>
      <c r="AI87" s="250"/>
      <c r="AJ87" s="250"/>
      <c r="AK87" s="252"/>
      <c r="AL87" s="251"/>
      <c r="AM87" s="251"/>
      <c r="AN87" s="253"/>
      <c r="AO87" s="253"/>
      <c r="AP87" s="254"/>
      <c r="AQ87" s="253"/>
      <c r="AR87" s="253"/>
      <c r="AS87" s="253"/>
      <c r="AT87" s="253"/>
    </row>
    <row r="88" spans="1:46" ht="15.75" customHeight="1" x14ac:dyDescent="0.25">
      <c r="A88" s="258"/>
      <c r="B88" s="259"/>
      <c r="C88" s="258"/>
      <c r="D88" s="251"/>
      <c r="E88" s="250"/>
      <c r="F88" s="250"/>
      <c r="G88" s="250"/>
      <c r="H88" s="250"/>
      <c r="I88" s="250"/>
      <c r="J88" s="250"/>
      <c r="K88" s="250"/>
      <c r="L88" s="250"/>
      <c r="M88" s="250"/>
      <c r="N88" s="250"/>
      <c r="O88" s="250"/>
      <c r="P88" s="250"/>
      <c r="Q88" s="251"/>
      <c r="R88" s="251"/>
      <c r="S88" s="251"/>
      <c r="T88" s="251"/>
      <c r="U88" s="251"/>
      <c r="V88" s="251"/>
      <c r="W88" s="251"/>
      <c r="X88" s="251"/>
      <c r="Y88" s="251"/>
      <c r="Z88" s="250"/>
      <c r="AA88" s="250"/>
      <c r="AB88" s="250"/>
      <c r="AC88" s="251"/>
      <c r="AD88" s="250"/>
      <c r="AE88" s="250"/>
      <c r="AF88" s="250"/>
      <c r="AG88" s="250"/>
      <c r="AH88" s="250"/>
      <c r="AI88" s="250"/>
      <c r="AJ88" s="250"/>
      <c r="AK88" s="252"/>
      <c r="AL88" s="251"/>
      <c r="AM88" s="251"/>
      <c r="AN88" s="253"/>
      <c r="AO88" s="253"/>
      <c r="AP88" s="254"/>
      <c r="AQ88" s="253"/>
      <c r="AR88" s="253"/>
      <c r="AS88" s="253"/>
      <c r="AT88" s="253"/>
    </row>
    <row r="89" spans="1:46" ht="15.75" customHeight="1" x14ac:dyDescent="0.25">
      <c r="A89" s="258"/>
      <c r="B89" s="259"/>
      <c r="C89" s="258"/>
      <c r="D89" s="251"/>
      <c r="E89" s="250"/>
      <c r="F89" s="250"/>
      <c r="G89" s="250"/>
      <c r="H89" s="250"/>
      <c r="I89" s="250"/>
      <c r="J89" s="250"/>
      <c r="K89" s="250"/>
      <c r="L89" s="250"/>
      <c r="M89" s="250"/>
      <c r="N89" s="250"/>
      <c r="O89" s="250"/>
      <c r="P89" s="250"/>
      <c r="Q89" s="251"/>
      <c r="R89" s="251"/>
      <c r="S89" s="251"/>
      <c r="T89" s="251"/>
      <c r="U89" s="251"/>
      <c r="V89" s="251"/>
      <c r="W89" s="251"/>
      <c r="X89" s="251"/>
      <c r="Y89" s="251"/>
      <c r="Z89" s="250"/>
      <c r="AA89" s="250"/>
      <c r="AB89" s="250"/>
      <c r="AC89" s="251"/>
      <c r="AD89" s="250"/>
      <c r="AE89" s="250"/>
      <c r="AF89" s="250"/>
      <c r="AG89" s="250"/>
      <c r="AH89" s="250"/>
      <c r="AI89" s="250"/>
      <c r="AJ89" s="250"/>
      <c r="AK89" s="252"/>
      <c r="AL89" s="251"/>
      <c r="AM89" s="251"/>
      <c r="AN89" s="253"/>
      <c r="AO89" s="253"/>
      <c r="AP89" s="254"/>
      <c r="AQ89" s="253"/>
      <c r="AR89" s="253"/>
      <c r="AS89" s="253"/>
      <c r="AT89" s="253"/>
    </row>
    <row r="90" spans="1:46" ht="15.75" customHeight="1" x14ac:dyDescent="0.25">
      <c r="A90" s="258"/>
      <c r="B90" s="259"/>
      <c r="C90" s="258"/>
      <c r="D90" s="251"/>
      <c r="E90" s="250"/>
      <c r="F90" s="250"/>
      <c r="G90" s="250"/>
      <c r="H90" s="250"/>
      <c r="I90" s="250"/>
      <c r="J90" s="250"/>
      <c r="K90" s="250"/>
      <c r="L90" s="250"/>
      <c r="M90" s="250"/>
      <c r="N90" s="250"/>
      <c r="O90" s="250"/>
      <c r="P90" s="250"/>
      <c r="Q90" s="251"/>
      <c r="R90" s="251"/>
      <c r="S90" s="251"/>
      <c r="T90" s="251"/>
      <c r="U90" s="251"/>
      <c r="V90" s="251"/>
      <c r="W90" s="251"/>
      <c r="X90" s="251"/>
      <c r="Y90" s="251"/>
      <c r="Z90" s="250"/>
      <c r="AA90" s="250"/>
      <c r="AB90" s="250"/>
      <c r="AC90" s="251"/>
      <c r="AD90" s="250"/>
      <c r="AE90" s="250"/>
      <c r="AF90" s="250"/>
      <c r="AG90" s="250"/>
      <c r="AH90" s="250"/>
      <c r="AI90" s="250"/>
      <c r="AJ90" s="250"/>
      <c r="AK90" s="252"/>
      <c r="AL90" s="251"/>
      <c r="AM90" s="251"/>
      <c r="AN90" s="253"/>
      <c r="AO90" s="253"/>
      <c r="AP90" s="254"/>
      <c r="AQ90" s="253"/>
      <c r="AR90" s="253"/>
      <c r="AS90" s="253"/>
      <c r="AT90" s="253"/>
    </row>
    <row r="91" spans="1:46" ht="15.75" customHeight="1" x14ac:dyDescent="0.25">
      <c r="A91" s="258"/>
      <c r="B91" s="259"/>
      <c r="C91" s="258"/>
      <c r="D91" s="251"/>
      <c r="E91" s="250"/>
      <c r="F91" s="250"/>
      <c r="G91" s="250"/>
      <c r="H91" s="250"/>
      <c r="I91" s="250"/>
      <c r="J91" s="250"/>
      <c r="K91" s="250"/>
      <c r="L91" s="250"/>
      <c r="M91" s="250"/>
      <c r="N91" s="250"/>
      <c r="O91" s="250"/>
      <c r="P91" s="250"/>
      <c r="Q91" s="251"/>
      <c r="R91" s="251"/>
      <c r="S91" s="251"/>
      <c r="T91" s="251"/>
      <c r="U91" s="251"/>
      <c r="V91" s="251"/>
      <c r="W91" s="251"/>
      <c r="X91" s="251"/>
      <c r="Y91" s="251"/>
      <c r="Z91" s="250"/>
      <c r="AA91" s="250"/>
      <c r="AB91" s="250"/>
      <c r="AC91" s="251"/>
      <c r="AD91" s="250"/>
      <c r="AE91" s="250"/>
      <c r="AF91" s="250"/>
      <c r="AG91" s="250"/>
      <c r="AH91" s="250"/>
      <c r="AI91" s="250"/>
      <c r="AJ91" s="250"/>
      <c r="AK91" s="252"/>
      <c r="AL91" s="251"/>
      <c r="AM91" s="251"/>
      <c r="AN91" s="253"/>
      <c r="AO91" s="253"/>
      <c r="AP91" s="254"/>
      <c r="AQ91" s="253"/>
      <c r="AR91" s="253"/>
      <c r="AS91" s="253"/>
      <c r="AT91" s="253"/>
    </row>
    <row r="92" spans="1:46" ht="15.75" customHeight="1" x14ac:dyDescent="0.25">
      <c r="A92" s="258"/>
      <c r="B92" s="259"/>
      <c r="C92" s="258"/>
      <c r="D92" s="251"/>
      <c r="E92" s="250"/>
      <c r="F92" s="250"/>
      <c r="G92" s="250"/>
      <c r="H92" s="250"/>
      <c r="I92" s="250"/>
      <c r="J92" s="250"/>
      <c r="K92" s="250"/>
      <c r="L92" s="250"/>
      <c r="M92" s="250"/>
      <c r="N92" s="250"/>
      <c r="O92" s="250"/>
      <c r="P92" s="250"/>
      <c r="Q92" s="251"/>
      <c r="R92" s="251"/>
      <c r="S92" s="251"/>
      <c r="T92" s="251"/>
      <c r="U92" s="251"/>
      <c r="V92" s="251"/>
      <c r="W92" s="251"/>
      <c r="X92" s="251"/>
      <c r="Y92" s="251"/>
      <c r="Z92" s="250"/>
      <c r="AA92" s="250"/>
      <c r="AB92" s="250"/>
      <c r="AC92" s="251"/>
      <c r="AD92" s="250"/>
      <c r="AE92" s="250"/>
      <c r="AF92" s="250"/>
      <c r="AG92" s="250"/>
      <c r="AH92" s="250"/>
      <c r="AI92" s="250"/>
      <c r="AJ92" s="250"/>
      <c r="AK92" s="252"/>
      <c r="AL92" s="251"/>
      <c r="AM92" s="251"/>
      <c r="AN92" s="253"/>
      <c r="AO92" s="253"/>
      <c r="AP92" s="254"/>
      <c r="AQ92" s="253"/>
      <c r="AR92" s="253"/>
      <c r="AS92" s="253"/>
      <c r="AT92" s="253"/>
    </row>
    <row r="93" spans="1:46" ht="15.75" customHeight="1" x14ac:dyDescent="0.25">
      <c r="A93" s="258"/>
      <c r="B93" s="259"/>
      <c r="C93" s="258"/>
      <c r="D93" s="251"/>
      <c r="E93" s="250"/>
      <c r="F93" s="250"/>
      <c r="G93" s="250"/>
      <c r="H93" s="250"/>
      <c r="I93" s="250"/>
      <c r="J93" s="250"/>
      <c r="K93" s="250"/>
      <c r="L93" s="250"/>
      <c r="M93" s="250"/>
      <c r="N93" s="250"/>
      <c r="O93" s="250"/>
      <c r="P93" s="250"/>
      <c r="Q93" s="251"/>
      <c r="R93" s="251"/>
      <c r="S93" s="251"/>
      <c r="T93" s="251"/>
      <c r="U93" s="251"/>
      <c r="V93" s="251"/>
      <c r="W93" s="251"/>
      <c r="X93" s="251"/>
      <c r="Y93" s="251"/>
      <c r="Z93" s="250"/>
      <c r="AA93" s="250"/>
      <c r="AB93" s="250"/>
      <c r="AC93" s="251"/>
      <c r="AD93" s="250"/>
      <c r="AE93" s="250"/>
      <c r="AF93" s="250"/>
      <c r="AG93" s="250"/>
      <c r="AH93" s="250"/>
      <c r="AI93" s="250"/>
      <c r="AJ93" s="250"/>
      <c r="AK93" s="252"/>
      <c r="AL93" s="251"/>
      <c r="AM93" s="251"/>
      <c r="AN93" s="253"/>
      <c r="AO93" s="253"/>
      <c r="AP93" s="254"/>
      <c r="AQ93" s="253"/>
      <c r="AR93" s="253"/>
      <c r="AS93" s="253"/>
      <c r="AT93" s="253"/>
    </row>
    <row r="94" spans="1:46" ht="15.75" customHeight="1" x14ac:dyDescent="0.25">
      <c r="A94" s="258"/>
      <c r="B94" s="259"/>
      <c r="C94" s="258"/>
      <c r="D94" s="251"/>
      <c r="E94" s="250"/>
      <c r="F94" s="250"/>
      <c r="G94" s="250"/>
      <c r="H94" s="250"/>
      <c r="I94" s="250"/>
      <c r="J94" s="250"/>
      <c r="K94" s="250"/>
      <c r="L94" s="250"/>
      <c r="M94" s="250"/>
      <c r="N94" s="250"/>
      <c r="O94" s="250"/>
      <c r="P94" s="250"/>
      <c r="Q94" s="251"/>
      <c r="R94" s="251"/>
      <c r="S94" s="251"/>
      <c r="T94" s="251"/>
      <c r="U94" s="251"/>
      <c r="V94" s="251"/>
      <c r="W94" s="251"/>
      <c r="X94" s="251"/>
      <c r="Y94" s="251"/>
      <c r="Z94" s="250"/>
      <c r="AA94" s="250"/>
      <c r="AB94" s="250"/>
      <c r="AC94" s="251"/>
      <c r="AD94" s="250"/>
      <c r="AE94" s="250"/>
      <c r="AF94" s="250"/>
      <c r="AG94" s="250"/>
      <c r="AH94" s="250"/>
      <c r="AI94" s="250"/>
      <c r="AJ94" s="250"/>
      <c r="AK94" s="252"/>
      <c r="AL94" s="251"/>
      <c r="AM94" s="251"/>
      <c r="AN94" s="253"/>
      <c r="AO94" s="253"/>
      <c r="AP94" s="254"/>
      <c r="AQ94" s="253"/>
      <c r="AR94" s="253"/>
      <c r="AS94" s="253"/>
      <c r="AT94" s="253"/>
    </row>
    <row r="95" spans="1:46" ht="15.75" customHeight="1" x14ac:dyDescent="0.25">
      <c r="A95" s="258"/>
      <c r="B95" s="259"/>
      <c r="C95" s="258"/>
      <c r="D95" s="251"/>
      <c r="E95" s="250"/>
      <c r="F95" s="250"/>
      <c r="G95" s="250"/>
      <c r="H95" s="250"/>
      <c r="I95" s="250"/>
      <c r="J95" s="250"/>
      <c r="K95" s="250"/>
      <c r="L95" s="250"/>
      <c r="M95" s="250"/>
      <c r="N95" s="250"/>
      <c r="O95" s="250"/>
      <c r="P95" s="250"/>
      <c r="Q95" s="251"/>
      <c r="R95" s="251"/>
      <c r="S95" s="251"/>
      <c r="T95" s="251"/>
      <c r="U95" s="251"/>
      <c r="V95" s="251"/>
      <c r="W95" s="251"/>
      <c r="X95" s="251"/>
      <c r="Y95" s="251"/>
      <c r="Z95" s="250"/>
      <c r="AA95" s="250"/>
      <c r="AB95" s="250"/>
      <c r="AC95" s="251"/>
      <c r="AD95" s="250"/>
      <c r="AE95" s="250"/>
      <c r="AF95" s="250"/>
      <c r="AG95" s="250"/>
      <c r="AH95" s="250"/>
      <c r="AI95" s="250"/>
      <c r="AJ95" s="250"/>
      <c r="AK95" s="252"/>
      <c r="AL95" s="251"/>
      <c r="AM95" s="251"/>
      <c r="AN95" s="253"/>
      <c r="AO95" s="253"/>
      <c r="AP95" s="254"/>
      <c r="AQ95" s="253"/>
      <c r="AR95" s="253"/>
      <c r="AS95" s="253"/>
      <c r="AT95" s="253"/>
    </row>
    <row r="96" spans="1:46" ht="15.75" customHeight="1" x14ac:dyDescent="0.25">
      <c r="A96" s="258"/>
      <c r="B96" s="259"/>
      <c r="C96" s="258"/>
      <c r="D96" s="251"/>
      <c r="E96" s="250"/>
      <c r="F96" s="250"/>
      <c r="G96" s="250"/>
      <c r="H96" s="250"/>
      <c r="I96" s="250"/>
      <c r="J96" s="250"/>
      <c r="K96" s="250"/>
      <c r="L96" s="250"/>
      <c r="M96" s="250"/>
      <c r="N96" s="250"/>
      <c r="O96" s="250"/>
      <c r="P96" s="250"/>
      <c r="Q96" s="251"/>
      <c r="R96" s="251"/>
      <c r="S96" s="251"/>
      <c r="T96" s="251"/>
      <c r="U96" s="251"/>
      <c r="V96" s="251"/>
      <c r="W96" s="251"/>
      <c r="X96" s="251"/>
      <c r="Y96" s="251"/>
      <c r="Z96" s="250"/>
      <c r="AA96" s="250"/>
      <c r="AB96" s="250"/>
      <c r="AC96" s="251"/>
      <c r="AD96" s="250"/>
      <c r="AE96" s="250"/>
      <c r="AF96" s="250"/>
      <c r="AG96" s="250"/>
      <c r="AH96" s="250"/>
      <c r="AI96" s="250"/>
      <c r="AJ96" s="250"/>
      <c r="AK96" s="252"/>
      <c r="AL96" s="251"/>
      <c r="AM96" s="251"/>
      <c r="AN96" s="253"/>
      <c r="AO96" s="253"/>
      <c r="AP96" s="254"/>
      <c r="AQ96" s="253"/>
      <c r="AR96" s="253"/>
      <c r="AS96" s="253"/>
      <c r="AT96" s="253"/>
    </row>
    <row r="97" spans="1:46" ht="15.75" customHeight="1" x14ac:dyDescent="0.25">
      <c r="A97" s="258"/>
      <c r="B97" s="259"/>
      <c r="C97" s="258"/>
      <c r="D97" s="251"/>
      <c r="E97" s="250"/>
      <c r="F97" s="250"/>
      <c r="G97" s="250"/>
      <c r="H97" s="250"/>
      <c r="I97" s="250"/>
      <c r="J97" s="250"/>
      <c r="K97" s="250"/>
      <c r="L97" s="250"/>
      <c r="M97" s="250"/>
      <c r="N97" s="250"/>
      <c r="O97" s="250"/>
      <c r="P97" s="250"/>
      <c r="Q97" s="251"/>
      <c r="R97" s="251"/>
      <c r="S97" s="251"/>
      <c r="T97" s="251"/>
      <c r="U97" s="251"/>
      <c r="V97" s="251"/>
      <c r="W97" s="251"/>
      <c r="X97" s="251"/>
      <c r="Y97" s="251"/>
      <c r="Z97" s="250"/>
      <c r="AA97" s="250"/>
      <c r="AB97" s="250"/>
      <c r="AC97" s="251"/>
      <c r="AD97" s="250"/>
      <c r="AE97" s="250"/>
      <c r="AF97" s="250"/>
      <c r="AG97" s="250"/>
      <c r="AH97" s="250"/>
      <c r="AI97" s="250"/>
      <c r="AJ97" s="250"/>
      <c r="AK97" s="252"/>
      <c r="AL97" s="251"/>
      <c r="AM97" s="251"/>
      <c r="AN97" s="253"/>
      <c r="AO97" s="253"/>
      <c r="AP97" s="254"/>
      <c r="AQ97" s="253"/>
      <c r="AR97" s="253"/>
      <c r="AS97" s="253"/>
      <c r="AT97" s="253"/>
    </row>
    <row r="98" spans="1:46" ht="15.75" customHeight="1" x14ac:dyDescent="0.25">
      <c r="A98" s="258"/>
      <c r="B98" s="259"/>
      <c r="C98" s="258"/>
      <c r="D98" s="251"/>
      <c r="E98" s="250"/>
      <c r="F98" s="250"/>
      <c r="G98" s="250"/>
      <c r="H98" s="250"/>
      <c r="I98" s="250"/>
      <c r="J98" s="250"/>
      <c r="K98" s="250"/>
      <c r="L98" s="250"/>
      <c r="M98" s="250"/>
      <c r="N98" s="250"/>
      <c r="O98" s="250"/>
      <c r="P98" s="250"/>
      <c r="Q98" s="251"/>
      <c r="R98" s="251"/>
      <c r="S98" s="251"/>
      <c r="T98" s="251"/>
      <c r="U98" s="251"/>
      <c r="V98" s="251"/>
      <c r="W98" s="251"/>
      <c r="X98" s="251"/>
      <c r="Y98" s="251"/>
      <c r="Z98" s="250"/>
      <c r="AA98" s="250"/>
      <c r="AB98" s="250"/>
      <c r="AC98" s="251"/>
      <c r="AD98" s="250"/>
      <c r="AE98" s="250"/>
      <c r="AF98" s="250"/>
      <c r="AG98" s="250"/>
      <c r="AH98" s="250"/>
      <c r="AI98" s="250"/>
      <c r="AJ98" s="250"/>
      <c r="AK98" s="252"/>
      <c r="AL98" s="251"/>
      <c r="AM98" s="251"/>
      <c r="AN98" s="253"/>
      <c r="AO98" s="253"/>
      <c r="AP98" s="254"/>
      <c r="AQ98" s="253"/>
      <c r="AR98" s="253"/>
      <c r="AS98" s="253"/>
      <c r="AT98" s="253"/>
    </row>
    <row r="99" spans="1:46" ht="15.75" customHeight="1" x14ac:dyDescent="0.25">
      <c r="A99" s="258"/>
      <c r="B99" s="259"/>
      <c r="C99" s="258"/>
      <c r="D99" s="251"/>
      <c r="E99" s="250"/>
      <c r="F99" s="250"/>
      <c r="G99" s="250"/>
      <c r="H99" s="250"/>
      <c r="I99" s="250"/>
      <c r="J99" s="250"/>
      <c r="K99" s="250"/>
      <c r="L99" s="250"/>
      <c r="M99" s="250"/>
      <c r="N99" s="250"/>
      <c r="O99" s="250"/>
      <c r="P99" s="250"/>
      <c r="Q99" s="251"/>
      <c r="R99" s="251"/>
      <c r="S99" s="251"/>
      <c r="T99" s="251"/>
      <c r="U99" s="251"/>
      <c r="V99" s="251"/>
      <c r="W99" s="251"/>
      <c r="X99" s="251"/>
      <c r="Y99" s="251"/>
      <c r="Z99" s="250"/>
      <c r="AA99" s="250"/>
      <c r="AB99" s="250"/>
      <c r="AC99" s="251"/>
      <c r="AD99" s="250"/>
      <c r="AE99" s="250"/>
      <c r="AF99" s="250"/>
      <c r="AG99" s="250"/>
      <c r="AH99" s="250"/>
      <c r="AI99" s="250"/>
      <c r="AJ99" s="250"/>
      <c r="AK99" s="252"/>
      <c r="AL99" s="251"/>
      <c r="AM99" s="251"/>
      <c r="AN99" s="253"/>
      <c r="AO99" s="253"/>
      <c r="AP99" s="254"/>
      <c r="AQ99" s="253"/>
      <c r="AR99" s="253"/>
      <c r="AS99" s="253"/>
      <c r="AT99" s="253"/>
    </row>
    <row r="100" spans="1:46" ht="15.75" customHeight="1" x14ac:dyDescent="0.25">
      <c r="A100" s="258"/>
      <c r="B100" s="259"/>
      <c r="C100" s="258"/>
      <c r="D100" s="251"/>
      <c r="E100" s="250"/>
      <c r="F100" s="250"/>
      <c r="G100" s="250"/>
      <c r="H100" s="250"/>
      <c r="I100" s="250"/>
      <c r="J100" s="250"/>
      <c r="K100" s="250"/>
      <c r="L100" s="250"/>
      <c r="M100" s="250"/>
      <c r="N100" s="250"/>
      <c r="O100" s="250"/>
      <c r="P100" s="250"/>
      <c r="Q100" s="251"/>
      <c r="R100" s="251"/>
      <c r="S100" s="251"/>
      <c r="T100" s="251"/>
      <c r="U100" s="251"/>
      <c r="V100" s="251"/>
      <c r="W100" s="251"/>
      <c r="X100" s="251"/>
      <c r="Y100" s="251"/>
      <c r="Z100" s="250"/>
      <c r="AA100" s="250"/>
      <c r="AB100" s="250"/>
      <c r="AC100" s="251"/>
      <c r="AD100" s="250"/>
      <c r="AE100" s="250"/>
      <c r="AF100" s="250"/>
      <c r="AG100" s="250"/>
      <c r="AH100" s="250"/>
      <c r="AI100" s="250"/>
      <c r="AJ100" s="250"/>
      <c r="AK100" s="252"/>
      <c r="AL100" s="251"/>
      <c r="AM100" s="251"/>
      <c r="AN100" s="253"/>
      <c r="AO100" s="253"/>
      <c r="AP100" s="254"/>
      <c r="AQ100" s="253"/>
      <c r="AR100" s="253"/>
      <c r="AS100" s="253"/>
      <c r="AT100" s="253"/>
    </row>
    <row r="101" spans="1:46" ht="15.75" customHeight="1" x14ac:dyDescent="0.25">
      <c r="A101" s="258"/>
      <c r="B101" s="259"/>
      <c r="C101" s="258"/>
      <c r="D101" s="251"/>
      <c r="E101" s="250"/>
      <c r="F101" s="250"/>
      <c r="G101" s="250"/>
      <c r="H101" s="250"/>
      <c r="I101" s="250"/>
      <c r="J101" s="250"/>
      <c r="K101" s="250"/>
      <c r="L101" s="250"/>
      <c r="M101" s="250"/>
      <c r="N101" s="250"/>
      <c r="O101" s="250"/>
      <c r="P101" s="250"/>
      <c r="Q101" s="251"/>
      <c r="R101" s="251"/>
      <c r="S101" s="251"/>
      <c r="T101" s="251"/>
      <c r="U101" s="251"/>
      <c r="V101" s="251"/>
      <c r="W101" s="251"/>
      <c r="X101" s="251"/>
      <c r="Y101" s="251"/>
      <c r="Z101" s="250"/>
      <c r="AA101" s="250"/>
      <c r="AB101" s="250"/>
      <c r="AC101" s="251"/>
      <c r="AD101" s="250"/>
      <c r="AE101" s="250"/>
      <c r="AF101" s="250"/>
      <c r="AG101" s="250"/>
      <c r="AH101" s="250"/>
      <c r="AI101" s="250"/>
      <c r="AJ101" s="250"/>
      <c r="AK101" s="252"/>
      <c r="AL101" s="251"/>
      <c r="AM101" s="251"/>
      <c r="AN101" s="253"/>
      <c r="AO101" s="253"/>
      <c r="AP101" s="254"/>
      <c r="AQ101" s="253"/>
      <c r="AR101" s="253"/>
      <c r="AS101" s="253"/>
      <c r="AT101" s="253"/>
    </row>
    <row r="102" spans="1:46" ht="15.75" customHeight="1" x14ac:dyDescent="0.25">
      <c r="A102" s="258"/>
      <c r="B102" s="259"/>
      <c r="C102" s="258"/>
      <c r="D102" s="251"/>
      <c r="E102" s="250"/>
      <c r="F102" s="250"/>
      <c r="G102" s="250"/>
      <c r="H102" s="250"/>
      <c r="I102" s="250"/>
      <c r="J102" s="250"/>
      <c r="K102" s="250"/>
      <c r="L102" s="250"/>
      <c r="M102" s="250"/>
      <c r="N102" s="250"/>
      <c r="O102" s="250"/>
      <c r="P102" s="250"/>
      <c r="Q102" s="251"/>
      <c r="R102" s="251"/>
      <c r="S102" s="251"/>
      <c r="T102" s="251"/>
      <c r="U102" s="251"/>
      <c r="V102" s="251"/>
      <c r="W102" s="251"/>
      <c r="X102" s="251"/>
      <c r="Y102" s="251"/>
      <c r="Z102" s="250"/>
      <c r="AA102" s="250"/>
      <c r="AB102" s="250"/>
      <c r="AC102" s="251"/>
      <c r="AD102" s="250"/>
      <c r="AE102" s="250"/>
      <c r="AF102" s="250"/>
      <c r="AG102" s="250"/>
      <c r="AH102" s="250"/>
      <c r="AI102" s="250"/>
      <c r="AJ102" s="250"/>
      <c r="AK102" s="252"/>
      <c r="AL102" s="251"/>
      <c r="AM102" s="251"/>
      <c r="AN102" s="253"/>
      <c r="AO102" s="253"/>
      <c r="AP102" s="254"/>
      <c r="AQ102" s="253"/>
      <c r="AR102" s="253"/>
      <c r="AS102" s="253"/>
      <c r="AT102" s="253"/>
    </row>
    <row r="103" spans="1:46" ht="15.75" customHeight="1" x14ac:dyDescent="0.25">
      <c r="A103" s="258"/>
      <c r="B103" s="259"/>
      <c r="C103" s="258"/>
      <c r="D103" s="251"/>
      <c r="E103" s="250"/>
      <c r="F103" s="250"/>
      <c r="G103" s="250"/>
      <c r="H103" s="250"/>
      <c r="I103" s="250"/>
      <c r="J103" s="250"/>
      <c r="K103" s="250"/>
      <c r="L103" s="250"/>
      <c r="M103" s="250"/>
      <c r="N103" s="250"/>
      <c r="O103" s="250"/>
      <c r="P103" s="250"/>
      <c r="Q103" s="251"/>
      <c r="R103" s="251"/>
      <c r="S103" s="251"/>
      <c r="T103" s="251"/>
      <c r="U103" s="251"/>
      <c r="V103" s="251"/>
      <c r="W103" s="251"/>
      <c r="X103" s="251"/>
      <c r="Y103" s="251"/>
      <c r="Z103" s="250"/>
      <c r="AA103" s="250"/>
      <c r="AB103" s="250"/>
      <c r="AC103" s="251"/>
      <c r="AD103" s="250"/>
      <c r="AE103" s="250"/>
      <c r="AF103" s="250"/>
      <c r="AG103" s="250"/>
      <c r="AH103" s="250"/>
      <c r="AI103" s="250"/>
      <c r="AJ103" s="250"/>
      <c r="AK103" s="252"/>
      <c r="AL103" s="251"/>
      <c r="AM103" s="251"/>
      <c r="AN103" s="253"/>
      <c r="AO103" s="253"/>
      <c r="AP103" s="254"/>
      <c r="AQ103" s="253"/>
      <c r="AR103" s="253"/>
      <c r="AS103" s="253"/>
      <c r="AT103" s="253"/>
    </row>
    <row r="104" spans="1:46" ht="15.75" customHeight="1" x14ac:dyDescent="0.25">
      <c r="A104" s="258"/>
      <c r="B104" s="259"/>
      <c r="C104" s="258"/>
      <c r="D104" s="251"/>
      <c r="E104" s="250"/>
      <c r="F104" s="250"/>
      <c r="G104" s="250"/>
      <c r="H104" s="250"/>
      <c r="I104" s="250"/>
      <c r="J104" s="250"/>
      <c r="K104" s="250"/>
      <c r="L104" s="250"/>
      <c r="M104" s="250"/>
      <c r="N104" s="250"/>
      <c r="O104" s="250"/>
      <c r="P104" s="250"/>
      <c r="Q104" s="251"/>
      <c r="R104" s="251"/>
      <c r="S104" s="251"/>
      <c r="T104" s="251"/>
      <c r="U104" s="251"/>
      <c r="V104" s="251"/>
      <c r="W104" s="251"/>
      <c r="X104" s="251"/>
      <c r="Y104" s="251"/>
      <c r="Z104" s="250"/>
      <c r="AA104" s="250"/>
      <c r="AB104" s="250"/>
      <c r="AC104" s="251"/>
      <c r="AD104" s="250"/>
      <c r="AE104" s="250"/>
      <c r="AF104" s="250"/>
      <c r="AG104" s="250"/>
      <c r="AH104" s="250"/>
      <c r="AI104" s="250"/>
      <c r="AJ104" s="250"/>
      <c r="AK104" s="252"/>
      <c r="AL104" s="251"/>
      <c r="AM104" s="251"/>
      <c r="AN104" s="253"/>
      <c r="AO104" s="253"/>
      <c r="AP104" s="254"/>
      <c r="AQ104" s="253"/>
      <c r="AR104" s="253"/>
      <c r="AS104" s="253"/>
      <c r="AT104" s="253"/>
    </row>
    <row r="105" spans="1:46" ht="15.75" customHeight="1" x14ac:dyDescent="0.25">
      <c r="A105" s="258"/>
      <c r="B105" s="259"/>
      <c r="C105" s="258"/>
      <c r="D105" s="251"/>
      <c r="E105" s="250"/>
      <c r="F105" s="250"/>
      <c r="G105" s="250"/>
      <c r="H105" s="250"/>
      <c r="I105" s="250"/>
      <c r="J105" s="250"/>
      <c r="K105" s="250"/>
      <c r="L105" s="250"/>
      <c r="M105" s="250"/>
      <c r="N105" s="250"/>
      <c r="O105" s="250"/>
      <c r="P105" s="250"/>
      <c r="Q105" s="251"/>
      <c r="R105" s="251"/>
      <c r="S105" s="251"/>
      <c r="T105" s="251"/>
      <c r="U105" s="251"/>
      <c r="V105" s="251"/>
      <c r="W105" s="251"/>
      <c r="X105" s="251"/>
      <c r="Y105" s="251"/>
      <c r="Z105" s="250"/>
      <c r="AA105" s="250"/>
      <c r="AB105" s="250"/>
      <c r="AC105" s="251"/>
      <c r="AD105" s="250"/>
      <c r="AE105" s="250"/>
      <c r="AF105" s="250"/>
      <c r="AG105" s="250"/>
      <c r="AH105" s="250"/>
      <c r="AI105" s="250"/>
      <c r="AJ105" s="250"/>
      <c r="AK105" s="252"/>
      <c r="AL105" s="251"/>
      <c r="AM105" s="251"/>
      <c r="AN105" s="253"/>
      <c r="AO105" s="253"/>
      <c r="AP105" s="254"/>
      <c r="AQ105" s="253"/>
      <c r="AR105" s="253"/>
      <c r="AS105" s="253"/>
      <c r="AT105" s="253"/>
    </row>
    <row r="106" spans="1:46" ht="15.75" customHeight="1" x14ac:dyDescent="0.25">
      <c r="A106" s="258"/>
      <c r="B106" s="259"/>
      <c r="C106" s="258"/>
      <c r="D106" s="251"/>
      <c r="E106" s="250"/>
      <c r="F106" s="250"/>
      <c r="G106" s="250"/>
      <c r="H106" s="250"/>
      <c r="I106" s="250"/>
      <c r="J106" s="250"/>
      <c r="K106" s="250"/>
      <c r="L106" s="250"/>
      <c r="M106" s="250"/>
      <c r="N106" s="250"/>
      <c r="O106" s="250"/>
      <c r="P106" s="250"/>
      <c r="Q106" s="251"/>
      <c r="R106" s="251"/>
      <c r="S106" s="251"/>
      <c r="T106" s="251"/>
      <c r="U106" s="251"/>
      <c r="V106" s="251"/>
      <c r="W106" s="251"/>
      <c r="X106" s="251"/>
      <c r="Y106" s="251"/>
      <c r="Z106" s="250"/>
      <c r="AA106" s="250"/>
      <c r="AB106" s="250"/>
      <c r="AC106" s="251"/>
      <c r="AD106" s="250"/>
      <c r="AE106" s="250"/>
      <c r="AF106" s="250"/>
      <c r="AG106" s="250"/>
      <c r="AH106" s="250"/>
      <c r="AI106" s="250"/>
      <c r="AJ106" s="250"/>
      <c r="AK106" s="252"/>
      <c r="AL106" s="251"/>
      <c r="AM106" s="251"/>
      <c r="AN106" s="253"/>
      <c r="AO106" s="253"/>
      <c r="AP106" s="254"/>
      <c r="AQ106" s="253"/>
      <c r="AR106" s="253"/>
      <c r="AS106" s="253"/>
      <c r="AT106" s="253"/>
    </row>
    <row r="107" spans="1:46" ht="15.75" customHeight="1" x14ac:dyDescent="0.25">
      <c r="A107" s="258"/>
      <c r="B107" s="259"/>
      <c r="C107" s="258"/>
      <c r="D107" s="251"/>
      <c r="E107" s="250"/>
      <c r="F107" s="250"/>
      <c r="G107" s="250"/>
      <c r="H107" s="250"/>
      <c r="I107" s="250"/>
      <c r="J107" s="250"/>
      <c r="K107" s="250"/>
      <c r="L107" s="250"/>
      <c r="M107" s="250"/>
      <c r="N107" s="250"/>
      <c r="O107" s="250"/>
      <c r="P107" s="250"/>
      <c r="Q107" s="251"/>
      <c r="R107" s="251"/>
      <c r="S107" s="251"/>
      <c r="T107" s="251"/>
      <c r="U107" s="251"/>
      <c r="V107" s="251"/>
      <c r="W107" s="251"/>
      <c r="X107" s="251"/>
      <c r="Y107" s="251"/>
      <c r="Z107" s="250"/>
      <c r="AA107" s="250"/>
      <c r="AB107" s="250"/>
      <c r="AC107" s="251"/>
      <c r="AD107" s="250"/>
      <c r="AE107" s="250"/>
      <c r="AF107" s="250"/>
      <c r="AG107" s="250"/>
      <c r="AH107" s="250"/>
      <c r="AI107" s="250"/>
      <c r="AJ107" s="250"/>
      <c r="AK107" s="252"/>
      <c r="AL107" s="251"/>
      <c r="AM107" s="251"/>
      <c r="AN107" s="253"/>
      <c r="AO107" s="253"/>
      <c r="AP107" s="254"/>
      <c r="AQ107" s="253"/>
      <c r="AR107" s="253"/>
      <c r="AS107" s="253"/>
      <c r="AT107" s="253"/>
    </row>
    <row r="108" spans="1:46" ht="15.75" customHeight="1" x14ac:dyDescent="0.25">
      <c r="A108" s="258"/>
      <c r="B108" s="259"/>
      <c r="C108" s="258"/>
      <c r="D108" s="251"/>
      <c r="E108" s="250"/>
      <c r="F108" s="250"/>
      <c r="G108" s="250"/>
      <c r="H108" s="250"/>
      <c r="I108" s="250"/>
      <c r="J108" s="250"/>
      <c r="K108" s="250"/>
      <c r="L108" s="250"/>
      <c r="M108" s="250"/>
      <c r="N108" s="250"/>
      <c r="O108" s="250"/>
      <c r="P108" s="250"/>
      <c r="Q108" s="251"/>
      <c r="R108" s="251"/>
      <c r="S108" s="251"/>
      <c r="T108" s="251"/>
      <c r="U108" s="251"/>
      <c r="V108" s="251"/>
      <c r="W108" s="251"/>
      <c r="X108" s="251"/>
      <c r="Y108" s="251"/>
      <c r="Z108" s="250"/>
      <c r="AA108" s="250"/>
      <c r="AB108" s="250"/>
      <c r="AC108" s="251"/>
      <c r="AD108" s="250"/>
      <c r="AE108" s="250"/>
      <c r="AF108" s="250"/>
      <c r="AG108" s="250"/>
      <c r="AH108" s="250"/>
      <c r="AI108" s="250"/>
      <c r="AJ108" s="250"/>
      <c r="AK108" s="252"/>
      <c r="AL108" s="251"/>
      <c r="AM108" s="251"/>
      <c r="AN108" s="253"/>
      <c r="AO108" s="253"/>
      <c r="AP108" s="254"/>
      <c r="AQ108" s="253"/>
      <c r="AR108" s="253"/>
      <c r="AS108" s="253"/>
      <c r="AT108" s="253"/>
    </row>
    <row r="109" spans="1:46" ht="15.75" customHeight="1" x14ac:dyDescent="0.25">
      <c r="A109" s="258"/>
      <c r="B109" s="259"/>
      <c r="C109" s="258"/>
      <c r="D109" s="251"/>
      <c r="E109" s="250"/>
      <c r="F109" s="250"/>
      <c r="G109" s="250"/>
      <c r="H109" s="250"/>
      <c r="I109" s="250"/>
      <c r="J109" s="250"/>
      <c r="K109" s="250"/>
      <c r="L109" s="250"/>
      <c r="M109" s="250"/>
      <c r="N109" s="250"/>
      <c r="O109" s="250"/>
      <c r="P109" s="250"/>
      <c r="Q109" s="251"/>
      <c r="R109" s="251"/>
      <c r="S109" s="251"/>
      <c r="T109" s="251"/>
      <c r="U109" s="251"/>
      <c r="V109" s="251"/>
      <c r="W109" s="251"/>
      <c r="X109" s="251"/>
      <c r="Y109" s="251"/>
      <c r="Z109" s="250"/>
      <c r="AA109" s="250"/>
      <c r="AB109" s="250"/>
      <c r="AC109" s="251"/>
      <c r="AD109" s="250"/>
      <c r="AE109" s="250"/>
      <c r="AF109" s="250"/>
      <c r="AG109" s="250"/>
      <c r="AH109" s="250"/>
      <c r="AI109" s="250"/>
      <c r="AJ109" s="250"/>
      <c r="AK109" s="252"/>
      <c r="AL109" s="251"/>
      <c r="AM109" s="251"/>
      <c r="AN109" s="253"/>
      <c r="AO109" s="253"/>
      <c r="AP109" s="254"/>
      <c r="AQ109" s="253"/>
      <c r="AR109" s="253"/>
      <c r="AS109" s="253"/>
      <c r="AT109" s="253"/>
    </row>
    <row r="110" spans="1:46" ht="15.75" customHeight="1" x14ac:dyDescent="0.25">
      <c r="A110" s="258"/>
      <c r="B110" s="259"/>
      <c r="C110" s="258"/>
      <c r="D110" s="251"/>
      <c r="E110" s="250"/>
      <c r="F110" s="250"/>
      <c r="G110" s="250"/>
      <c r="H110" s="250"/>
      <c r="I110" s="250"/>
      <c r="J110" s="250"/>
      <c r="K110" s="250"/>
      <c r="L110" s="250"/>
      <c r="M110" s="250"/>
      <c r="N110" s="250"/>
      <c r="O110" s="250"/>
      <c r="P110" s="250"/>
      <c r="Q110" s="251"/>
      <c r="R110" s="251"/>
      <c r="S110" s="251"/>
      <c r="T110" s="251"/>
      <c r="U110" s="251"/>
      <c r="V110" s="251"/>
      <c r="W110" s="251"/>
      <c r="X110" s="251"/>
      <c r="Y110" s="251"/>
      <c r="Z110" s="250"/>
      <c r="AA110" s="250"/>
      <c r="AB110" s="250"/>
      <c r="AC110" s="251"/>
      <c r="AD110" s="250"/>
      <c r="AE110" s="250"/>
      <c r="AF110" s="250"/>
      <c r="AG110" s="250"/>
      <c r="AH110" s="250"/>
      <c r="AI110" s="250"/>
      <c r="AJ110" s="250"/>
      <c r="AK110" s="252"/>
      <c r="AL110" s="251"/>
      <c r="AM110" s="251"/>
      <c r="AN110" s="253"/>
      <c r="AO110" s="253"/>
      <c r="AP110" s="254"/>
      <c r="AQ110" s="253"/>
      <c r="AR110" s="253"/>
      <c r="AS110" s="253"/>
      <c r="AT110" s="253"/>
    </row>
    <row r="111" spans="1:46" ht="15.75" customHeight="1" x14ac:dyDescent="0.25">
      <c r="A111" s="258"/>
      <c r="B111" s="259"/>
      <c r="C111" s="258"/>
      <c r="D111" s="251"/>
      <c r="E111" s="250"/>
      <c r="F111" s="250"/>
      <c r="G111" s="250"/>
      <c r="H111" s="250"/>
      <c r="I111" s="250"/>
      <c r="J111" s="250"/>
      <c r="K111" s="250"/>
      <c r="L111" s="250"/>
      <c r="M111" s="250"/>
      <c r="N111" s="250"/>
      <c r="O111" s="250"/>
      <c r="P111" s="250"/>
      <c r="Q111" s="251"/>
      <c r="R111" s="251"/>
      <c r="S111" s="251"/>
      <c r="T111" s="251"/>
      <c r="U111" s="251"/>
      <c r="V111" s="251"/>
      <c r="W111" s="251"/>
      <c r="X111" s="251"/>
      <c r="Y111" s="251"/>
      <c r="Z111" s="250"/>
      <c r="AA111" s="250"/>
      <c r="AB111" s="250"/>
      <c r="AC111" s="251"/>
      <c r="AD111" s="250"/>
      <c r="AE111" s="250"/>
      <c r="AF111" s="250"/>
      <c r="AG111" s="250"/>
      <c r="AH111" s="250"/>
      <c r="AI111" s="250"/>
      <c r="AJ111" s="250"/>
      <c r="AK111" s="252"/>
      <c r="AL111" s="251"/>
      <c r="AM111" s="251"/>
      <c r="AN111" s="253"/>
      <c r="AO111" s="253"/>
      <c r="AP111" s="254"/>
      <c r="AQ111" s="253"/>
      <c r="AR111" s="253"/>
      <c r="AS111" s="253"/>
      <c r="AT111" s="253"/>
    </row>
    <row r="112" spans="1:46" ht="15.75" customHeight="1" x14ac:dyDescent="0.25">
      <c r="A112" s="258"/>
      <c r="B112" s="259"/>
      <c r="C112" s="258"/>
      <c r="D112" s="251"/>
      <c r="E112" s="250"/>
      <c r="F112" s="250"/>
      <c r="G112" s="250"/>
      <c r="H112" s="250"/>
      <c r="I112" s="250"/>
      <c r="J112" s="250"/>
      <c r="K112" s="250"/>
      <c r="L112" s="250"/>
      <c r="M112" s="250"/>
      <c r="N112" s="250"/>
      <c r="O112" s="250"/>
      <c r="P112" s="250"/>
      <c r="Q112" s="251"/>
      <c r="R112" s="251"/>
      <c r="S112" s="251"/>
      <c r="T112" s="251"/>
      <c r="U112" s="251"/>
      <c r="V112" s="251"/>
      <c r="W112" s="251"/>
      <c r="X112" s="251"/>
      <c r="Y112" s="251"/>
      <c r="Z112" s="250"/>
      <c r="AA112" s="250"/>
      <c r="AB112" s="250"/>
      <c r="AC112" s="251"/>
      <c r="AD112" s="250"/>
      <c r="AE112" s="250"/>
      <c r="AF112" s="250"/>
      <c r="AG112" s="250"/>
      <c r="AH112" s="250"/>
      <c r="AI112" s="250"/>
      <c r="AJ112" s="250"/>
      <c r="AK112" s="252"/>
      <c r="AL112" s="251"/>
      <c r="AM112" s="251"/>
      <c r="AN112" s="253"/>
      <c r="AO112" s="253"/>
      <c r="AP112" s="254"/>
      <c r="AQ112" s="253"/>
      <c r="AR112" s="253"/>
      <c r="AS112" s="253"/>
      <c r="AT112" s="253"/>
    </row>
    <row r="113" spans="1:46" ht="15.75" customHeight="1" x14ac:dyDescent="0.25">
      <c r="A113" s="258"/>
      <c r="B113" s="259"/>
      <c r="C113" s="258"/>
      <c r="D113" s="251"/>
      <c r="E113" s="250"/>
      <c r="F113" s="250"/>
      <c r="G113" s="250"/>
      <c r="H113" s="250"/>
      <c r="I113" s="250"/>
      <c r="J113" s="250"/>
      <c r="K113" s="250"/>
      <c r="L113" s="250"/>
      <c r="M113" s="250"/>
      <c r="N113" s="250"/>
      <c r="O113" s="250"/>
      <c r="P113" s="250"/>
      <c r="Q113" s="251"/>
      <c r="R113" s="251"/>
      <c r="S113" s="251"/>
      <c r="T113" s="251"/>
      <c r="U113" s="251"/>
      <c r="V113" s="251"/>
      <c r="W113" s="251"/>
      <c r="X113" s="251"/>
      <c r="Y113" s="251"/>
      <c r="Z113" s="250"/>
      <c r="AA113" s="250"/>
      <c r="AB113" s="250"/>
      <c r="AC113" s="251"/>
      <c r="AD113" s="250"/>
      <c r="AE113" s="250"/>
      <c r="AF113" s="250"/>
      <c r="AG113" s="250"/>
      <c r="AH113" s="250"/>
      <c r="AI113" s="250"/>
      <c r="AJ113" s="250"/>
      <c r="AK113" s="252"/>
      <c r="AL113" s="251"/>
      <c r="AM113" s="251"/>
      <c r="AN113" s="253"/>
      <c r="AO113" s="253"/>
      <c r="AP113" s="254"/>
      <c r="AQ113" s="253"/>
      <c r="AR113" s="253"/>
      <c r="AS113" s="253"/>
      <c r="AT113" s="253"/>
    </row>
    <row r="114" spans="1:46" ht="15.75" customHeight="1" x14ac:dyDescent="0.25">
      <c r="A114" s="258"/>
      <c r="B114" s="259"/>
      <c r="C114" s="258"/>
      <c r="D114" s="251"/>
      <c r="E114" s="250"/>
      <c r="F114" s="250"/>
      <c r="G114" s="250"/>
      <c r="H114" s="250"/>
      <c r="I114" s="250"/>
      <c r="J114" s="250"/>
      <c r="K114" s="250"/>
      <c r="L114" s="250"/>
      <c r="M114" s="250"/>
      <c r="N114" s="250"/>
      <c r="O114" s="250"/>
      <c r="P114" s="250"/>
      <c r="Q114" s="251"/>
      <c r="R114" s="251"/>
      <c r="S114" s="251"/>
      <c r="T114" s="251"/>
      <c r="U114" s="251"/>
      <c r="V114" s="251"/>
      <c r="W114" s="251"/>
      <c r="X114" s="251"/>
      <c r="Y114" s="251"/>
      <c r="Z114" s="250"/>
      <c r="AA114" s="250"/>
      <c r="AB114" s="250"/>
      <c r="AC114" s="251"/>
      <c r="AD114" s="250"/>
      <c r="AE114" s="250"/>
      <c r="AF114" s="250"/>
      <c r="AG114" s="250"/>
      <c r="AH114" s="250"/>
      <c r="AI114" s="250"/>
      <c r="AJ114" s="250"/>
      <c r="AK114" s="252"/>
      <c r="AL114" s="251"/>
      <c r="AM114" s="251"/>
      <c r="AN114" s="253"/>
      <c r="AO114" s="253"/>
      <c r="AP114" s="254"/>
      <c r="AQ114" s="253"/>
      <c r="AR114" s="253"/>
      <c r="AS114" s="253"/>
      <c r="AT114" s="253"/>
    </row>
    <row r="115" spans="1:46" ht="15.75" customHeight="1" x14ac:dyDescent="0.25">
      <c r="A115" s="258"/>
      <c r="B115" s="259"/>
      <c r="C115" s="258"/>
      <c r="D115" s="251"/>
      <c r="E115" s="250"/>
      <c r="F115" s="250"/>
      <c r="G115" s="250"/>
      <c r="H115" s="250"/>
      <c r="I115" s="250"/>
      <c r="J115" s="250"/>
      <c r="K115" s="250"/>
      <c r="L115" s="250"/>
      <c r="M115" s="250"/>
      <c r="N115" s="250"/>
      <c r="O115" s="250"/>
      <c r="P115" s="250"/>
      <c r="Q115" s="251"/>
      <c r="R115" s="251"/>
      <c r="S115" s="251"/>
      <c r="T115" s="251"/>
      <c r="U115" s="251"/>
      <c r="V115" s="251"/>
      <c r="W115" s="251"/>
      <c r="X115" s="251"/>
      <c r="Y115" s="251"/>
      <c r="Z115" s="250"/>
      <c r="AA115" s="250"/>
      <c r="AB115" s="250"/>
      <c r="AC115" s="251"/>
      <c r="AD115" s="250"/>
      <c r="AE115" s="250"/>
      <c r="AF115" s="250"/>
      <c r="AG115" s="250"/>
      <c r="AH115" s="250"/>
      <c r="AI115" s="250"/>
      <c r="AJ115" s="250"/>
      <c r="AK115" s="252"/>
      <c r="AL115" s="251"/>
      <c r="AM115" s="251"/>
      <c r="AN115" s="253"/>
      <c r="AO115" s="253"/>
      <c r="AP115" s="254"/>
      <c r="AQ115" s="253"/>
      <c r="AR115" s="253"/>
      <c r="AS115" s="253"/>
      <c r="AT115" s="253"/>
    </row>
    <row r="116" spans="1:46" ht="15.75" customHeight="1" x14ac:dyDescent="0.25">
      <c r="A116" s="258"/>
      <c r="B116" s="259"/>
      <c r="C116" s="258"/>
      <c r="D116" s="251"/>
      <c r="E116" s="250"/>
      <c r="F116" s="250"/>
      <c r="G116" s="250"/>
      <c r="H116" s="250"/>
      <c r="I116" s="250"/>
      <c r="J116" s="250"/>
      <c r="K116" s="250"/>
      <c r="L116" s="250"/>
      <c r="M116" s="250"/>
      <c r="N116" s="250"/>
      <c r="O116" s="250"/>
      <c r="P116" s="250"/>
      <c r="Q116" s="251"/>
      <c r="R116" s="251"/>
      <c r="S116" s="251"/>
      <c r="T116" s="251"/>
      <c r="U116" s="251"/>
      <c r="V116" s="251"/>
      <c r="W116" s="251"/>
      <c r="X116" s="251"/>
      <c r="Y116" s="251"/>
      <c r="Z116" s="250"/>
      <c r="AA116" s="250"/>
      <c r="AB116" s="250"/>
      <c r="AC116" s="251"/>
      <c r="AD116" s="250"/>
      <c r="AE116" s="250"/>
      <c r="AF116" s="250"/>
      <c r="AG116" s="250"/>
      <c r="AH116" s="250"/>
      <c r="AI116" s="250"/>
      <c r="AJ116" s="250"/>
      <c r="AK116" s="252"/>
      <c r="AL116" s="251"/>
      <c r="AM116" s="251"/>
      <c r="AN116" s="253"/>
      <c r="AO116" s="253"/>
      <c r="AP116" s="254"/>
      <c r="AQ116" s="253"/>
      <c r="AR116" s="253"/>
      <c r="AS116" s="253"/>
      <c r="AT116" s="253"/>
    </row>
    <row r="117" spans="1:46" ht="15.75" customHeight="1" x14ac:dyDescent="0.25">
      <c r="A117" s="258"/>
      <c r="B117" s="259"/>
      <c r="C117" s="258"/>
      <c r="D117" s="251"/>
      <c r="E117" s="250"/>
      <c r="F117" s="250"/>
      <c r="G117" s="250"/>
      <c r="H117" s="250"/>
      <c r="I117" s="250"/>
      <c r="J117" s="250"/>
      <c r="K117" s="250"/>
      <c r="L117" s="250"/>
      <c r="M117" s="250"/>
      <c r="N117" s="250"/>
      <c r="O117" s="250"/>
      <c r="P117" s="250"/>
      <c r="Q117" s="251"/>
      <c r="R117" s="251"/>
      <c r="S117" s="251"/>
      <c r="T117" s="251"/>
      <c r="U117" s="251"/>
      <c r="V117" s="251"/>
      <c r="W117" s="251"/>
      <c r="X117" s="251"/>
      <c r="Y117" s="251"/>
      <c r="Z117" s="250"/>
      <c r="AA117" s="250"/>
      <c r="AB117" s="250"/>
      <c r="AC117" s="251"/>
      <c r="AD117" s="250"/>
      <c r="AE117" s="250"/>
      <c r="AF117" s="250"/>
      <c r="AG117" s="250"/>
      <c r="AH117" s="250"/>
      <c r="AI117" s="250"/>
      <c r="AJ117" s="250"/>
      <c r="AK117" s="252"/>
      <c r="AL117" s="251"/>
      <c r="AM117" s="251"/>
      <c r="AN117" s="253"/>
      <c r="AO117" s="253"/>
      <c r="AP117" s="254"/>
      <c r="AQ117" s="253"/>
      <c r="AR117" s="253"/>
      <c r="AS117" s="253"/>
      <c r="AT117" s="253"/>
    </row>
    <row r="118" spans="1:46" ht="15.75" customHeight="1" x14ac:dyDescent="0.25">
      <c r="A118" s="258"/>
      <c r="B118" s="259"/>
      <c r="C118" s="258"/>
      <c r="D118" s="251"/>
      <c r="E118" s="250"/>
      <c r="F118" s="250"/>
      <c r="G118" s="250"/>
      <c r="H118" s="250"/>
      <c r="I118" s="250"/>
      <c r="J118" s="250"/>
      <c r="K118" s="250"/>
      <c r="L118" s="250"/>
      <c r="M118" s="250"/>
      <c r="N118" s="250"/>
      <c r="O118" s="250"/>
      <c r="P118" s="250"/>
      <c r="Q118" s="251"/>
      <c r="R118" s="251"/>
      <c r="S118" s="251"/>
      <c r="T118" s="251"/>
      <c r="U118" s="251"/>
      <c r="V118" s="251"/>
      <c r="W118" s="251"/>
      <c r="X118" s="251"/>
      <c r="Y118" s="251"/>
      <c r="Z118" s="250"/>
      <c r="AA118" s="250"/>
      <c r="AB118" s="250"/>
      <c r="AC118" s="251"/>
      <c r="AD118" s="250"/>
      <c r="AE118" s="250"/>
      <c r="AF118" s="250"/>
      <c r="AG118" s="250"/>
      <c r="AH118" s="250"/>
      <c r="AI118" s="250"/>
      <c r="AJ118" s="250"/>
      <c r="AK118" s="252"/>
      <c r="AL118" s="251"/>
      <c r="AM118" s="251"/>
      <c r="AN118" s="253"/>
      <c r="AO118" s="253"/>
      <c r="AP118" s="254"/>
      <c r="AQ118" s="253"/>
      <c r="AR118" s="253"/>
      <c r="AS118" s="253"/>
      <c r="AT118" s="253"/>
    </row>
    <row r="119" spans="1:46" ht="15.75" customHeight="1" x14ac:dyDescent="0.25">
      <c r="A119" s="258"/>
      <c r="B119" s="259"/>
      <c r="C119" s="258"/>
      <c r="D119" s="251"/>
      <c r="E119" s="250"/>
      <c r="F119" s="250"/>
      <c r="G119" s="250"/>
      <c r="H119" s="250"/>
      <c r="I119" s="250"/>
      <c r="J119" s="250"/>
      <c r="K119" s="250"/>
      <c r="L119" s="250"/>
      <c r="M119" s="250"/>
      <c r="N119" s="250"/>
      <c r="O119" s="250"/>
      <c r="P119" s="250"/>
      <c r="Q119" s="251"/>
      <c r="R119" s="251"/>
      <c r="S119" s="251"/>
      <c r="T119" s="251"/>
      <c r="U119" s="251"/>
      <c r="V119" s="251"/>
      <c r="W119" s="251"/>
      <c r="X119" s="251"/>
      <c r="Y119" s="251"/>
      <c r="Z119" s="250"/>
      <c r="AA119" s="250"/>
      <c r="AB119" s="250"/>
      <c r="AC119" s="251"/>
      <c r="AD119" s="250"/>
      <c r="AE119" s="250"/>
      <c r="AF119" s="250"/>
      <c r="AG119" s="250"/>
      <c r="AH119" s="250"/>
      <c r="AI119" s="250"/>
      <c r="AJ119" s="250"/>
      <c r="AK119" s="252"/>
      <c r="AL119" s="251"/>
      <c r="AM119" s="251"/>
      <c r="AN119" s="253"/>
      <c r="AO119" s="253"/>
      <c r="AP119" s="254"/>
      <c r="AQ119" s="253"/>
      <c r="AR119" s="253"/>
      <c r="AS119" s="253"/>
      <c r="AT119" s="253"/>
    </row>
    <row r="120" spans="1:46" ht="15.75" customHeight="1" x14ac:dyDescent="0.25">
      <c r="A120" s="258"/>
      <c r="B120" s="259"/>
      <c r="C120" s="258"/>
      <c r="D120" s="251"/>
      <c r="E120" s="250"/>
      <c r="F120" s="250"/>
      <c r="G120" s="250"/>
      <c r="H120" s="250"/>
      <c r="I120" s="250"/>
      <c r="J120" s="250"/>
      <c r="K120" s="250"/>
      <c r="L120" s="250"/>
      <c r="M120" s="250"/>
      <c r="N120" s="250"/>
      <c r="O120" s="250"/>
      <c r="P120" s="250"/>
      <c r="Q120" s="251"/>
      <c r="R120" s="251"/>
      <c r="S120" s="251"/>
      <c r="T120" s="251"/>
      <c r="U120" s="251"/>
      <c r="V120" s="251"/>
      <c r="W120" s="251"/>
      <c r="X120" s="251"/>
      <c r="Y120" s="251"/>
      <c r="Z120" s="250"/>
      <c r="AA120" s="250"/>
      <c r="AB120" s="250"/>
      <c r="AC120" s="251"/>
      <c r="AD120" s="250"/>
      <c r="AE120" s="250"/>
      <c r="AF120" s="250"/>
      <c r="AG120" s="250"/>
      <c r="AH120" s="250"/>
      <c r="AI120" s="250"/>
      <c r="AJ120" s="250"/>
      <c r="AK120" s="252"/>
      <c r="AL120" s="251"/>
      <c r="AM120" s="251"/>
      <c r="AN120" s="253"/>
      <c r="AO120" s="253"/>
      <c r="AP120" s="254"/>
      <c r="AQ120" s="253"/>
      <c r="AR120" s="253"/>
      <c r="AS120" s="253"/>
      <c r="AT120" s="253"/>
    </row>
    <row r="121" spans="1:46" ht="15.75" customHeight="1" x14ac:dyDescent="0.25">
      <c r="A121" s="258"/>
      <c r="B121" s="259"/>
      <c r="C121" s="258"/>
      <c r="D121" s="251"/>
      <c r="E121" s="250"/>
      <c r="F121" s="250"/>
      <c r="G121" s="250"/>
      <c r="H121" s="250"/>
      <c r="I121" s="250"/>
      <c r="J121" s="250"/>
      <c r="K121" s="250"/>
      <c r="L121" s="250"/>
      <c r="M121" s="250"/>
      <c r="N121" s="250"/>
      <c r="O121" s="250"/>
      <c r="P121" s="250"/>
      <c r="Q121" s="251"/>
      <c r="R121" s="251"/>
      <c r="S121" s="251"/>
      <c r="T121" s="251"/>
      <c r="U121" s="251"/>
      <c r="V121" s="251"/>
      <c r="W121" s="251"/>
      <c r="X121" s="251"/>
      <c r="Y121" s="251"/>
      <c r="Z121" s="250"/>
      <c r="AA121" s="250"/>
      <c r="AB121" s="250"/>
      <c r="AC121" s="251"/>
      <c r="AD121" s="250"/>
      <c r="AE121" s="250"/>
      <c r="AF121" s="250"/>
      <c r="AG121" s="250"/>
      <c r="AH121" s="250"/>
      <c r="AI121" s="250"/>
      <c r="AJ121" s="250"/>
      <c r="AK121" s="252"/>
      <c r="AL121" s="251"/>
      <c r="AM121" s="251"/>
      <c r="AN121" s="253"/>
      <c r="AO121" s="253"/>
      <c r="AP121" s="254"/>
      <c r="AQ121" s="253"/>
      <c r="AR121" s="253"/>
      <c r="AS121" s="253"/>
      <c r="AT121" s="253"/>
    </row>
    <row r="122" spans="1:46" ht="15.75" customHeight="1" x14ac:dyDescent="0.25">
      <c r="A122" s="258"/>
      <c r="B122" s="259"/>
      <c r="C122" s="258"/>
      <c r="D122" s="251"/>
      <c r="E122" s="250"/>
      <c r="F122" s="250"/>
      <c r="G122" s="250"/>
      <c r="H122" s="250"/>
      <c r="I122" s="250"/>
      <c r="J122" s="250"/>
      <c r="K122" s="250"/>
      <c r="L122" s="250"/>
      <c r="M122" s="250"/>
      <c r="N122" s="250"/>
      <c r="O122" s="250"/>
      <c r="P122" s="250"/>
      <c r="Q122" s="251"/>
      <c r="R122" s="251"/>
      <c r="S122" s="251"/>
      <c r="T122" s="251"/>
      <c r="U122" s="251"/>
      <c r="V122" s="251"/>
      <c r="W122" s="251"/>
      <c r="X122" s="251"/>
      <c r="Y122" s="251"/>
      <c r="Z122" s="250"/>
      <c r="AA122" s="250"/>
      <c r="AB122" s="250"/>
      <c r="AC122" s="251"/>
      <c r="AD122" s="250"/>
      <c r="AE122" s="250"/>
      <c r="AF122" s="250"/>
      <c r="AG122" s="250"/>
      <c r="AH122" s="250"/>
      <c r="AI122" s="250"/>
      <c r="AJ122" s="250"/>
      <c r="AK122" s="252"/>
      <c r="AL122" s="251"/>
      <c r="AM122" s="251"/>
      <c r="AN122" s="253"/>
      <c r="AO122" s="253"/>
      <c r="AP122" s="254"/>
      <c r="AQ122" s="253"/>
      <c r="AR122" s="253"/>
      <c r="AS122" s="253"/>
      <c r="AT122" s="253"/>
    </row>
    <row r="123" spans="1:46" ht="15.75" customHeight="1" x14ac:dyDescent="0.25">
      <c r="A123" s="258"/>
      <c r="B123" s="259"/>
      <c r="C123" s="258"/>
      <c r="D123" s="251"/>
      <c r="E123" s="250"/>
      <c r="F123" s="250"/>
      <c r="G123" s="250"/>
      <c r="H123" s="250"/>
      <c r="I123" s="250"/>
      <c r="J123" s="250"/>
      <c r="K123" s="250"/>
      <c r="L123" s="250"/>
      <c r="M123" s="250"/>
      <c r="N123" s="250"/>
      <c r="O123" s="250"/>
      <c r="P123" s="250"/>
      <c r="Q123" s="251"/>
      <c r="R123" s="251"/>
      <c r="S123" s="251"/>
      <c r="T123" s="251"/>
      <c r="U123" s="251"/>
      <c r="V123" s="251"/>
      <c r="W123" s="251"/>
      <c r="X123" s="251"/>
      <c r="Y123" s="251"/>
      <c r="Z123" s="250"/>
      <c r="AA123" s="250"/>
      <c r="AB123" s="250"/>
      <c r="AC123" s="251"/>
      <c r="AD123" s="250"/>
      <c r="AE123" s="250"/>
      <c r="AF123" s="250"/>
      <c r="AG123" s="250"/>
      <c r="AH123" s="250"/>
      <c r="AI123" s="250"/>
      <c r="AJ123" s="250"/>
      <c r="AK123" s="252"/>
      <c r="AL123" s="251"/>
      <c r="AM123" s="251"/>
      <c r="AN123" s="253"/>
      <c r="AO123" s="253"/>
      <c r="AP123" s="254"/>
      <c r="AQ123" s="253"/>
      <c r="AR123" s="253"/>
      <c r="AS123" s="253"/>
      <c r="AT123" s="253"/>
    </row>
    <row r="124" spans="1:46" ht="15.75" customHeight="1" x14ac:dyDescent="0.25">
      <c r="A124" s="258"/>
      <c r="B124" s="259"/>
      <c r="C124" s="258"/>
      <c r="D124" s="251"/>
      <c r="E124" s="250"/>
      <c r="F124" s="250"/>
      <c r="G124" s="250"/>
      <c r="H124" s="250"/>
      <c r="I124" s="250"/>
      <c r="J124" s="250"/>
      <c r="K124" s="250"/>
      <c r="L124" s="250"/>
      <c r="M124" s="250"/>
      <c r="N124" s="250"/>
      <c r="O124" s="250"/>
      <c r="P124" s="250"/>
      <c r="Q124" s="251"/>
      <c r="R124" s="251"/>
      <c r="S124" s="251"/>
      <c r="T124" s="251"/>
      <c r="U124" s="251"/>
      <c r="V124" s="251"/>
      <c r="W124" s="251"/>
      <c r="X124" s="251"/>
      <c r="Y124" s="251"/>
      <c r="Z124" s="250"/>
      <c r="AA124" s="250"/>
      <c r="AB124" s="250"/>
      <c r="AC124" s="251"/>
      <c r="AD124" s="250"/>
      <c r="AE124" s="250"/>
      <c r="AF124" s="250"/>
      <c r="AG124" s="250"/>
      <c r="AH124" s="250"/>
      <c r="AI124" s="250"/>
      <c r="AJ124" s="250"/>
      <c r="AK124" s="252"/>
      <c r="AL124" s="251"/>
      <c r="AM124" s="251"/>
      <c r="AN124" s="253"/>
      <c r="AO124" s="253"/>
      <c r="AP124" s="254"/>
      <c r="AQ124" s="253"/>
      <c r="AR124" s="253"/>
      <c r="AS124" s="253"/>
      <c r="AT124" s="253"/>
    </row>
    <row r="125" spans="1:46" ht="15.75" customHeight="1" x14ac:dyDescent="0.25">
      <c r="A125" s="258"/>
      <c r="B125" s="259"/>
      <c r="C125" s="258"/>
      <c r="D125" s="251"/>
      <c r="E125" s="250"/>
      <c r="F125" s="250"/>
      <c r="G125" s="250"/>
      <c r="H125" s="250"/>
      <c r="I125" s="250"/>
      <c r="J125" s="250"/>
      <c r="K125" s="250"/>
      <c r="L125" s="250"/>
      <c r="M125" s="250"/>
      <c r="N125" s="250"/>
      <c r="O125" s="250"/>
      <c r="P125" s="250"/>
      <c r="Q125" s="251"/>
      <c r="R125" s="251"/>
      <c r="S125" s="251"/>
      <c r="T125" s="251"/>
      <c r="U125" s="251"/>
      <c r="V125" s="251"/>
      <c r="W125" s="251"/>
      <c r="X125" s="251"/>
      <c r="Y125" s="251"/>
      <c r="Z125" s="250"/>
      <c r="AA125" s="250"/>
      <c r="AB125" s="250"/>
      <c r="AC125" s="251"/>
      <c r="AD125" s="250"/>
      <c r="AE125" s="250"/>
      <c r="AF125" s="250"/>
      <c r="AG125" s="250"/>
      <c r="AH125" s="250"/>
      <c r="AI125" s="250"/>
      <c r="AJ125" s="250"/>
      <c r="AK125" s="252"/>
      <c r="AL125" s="251"/>
      <c r="AM125" s="251"/>
      <c r="AN125" s="253"/>
      <c r="AO125" s="253"/>
      <c r="AP125" s="254"/>
      <c r="AQ125" s="253"/>
      <c r="AR125" s="253"/>
      <c r="AS125" s="253"/>
      <c r="AT125" s="253"/>
    </row>
    <row r="126" spans="1:46" ht="15.75" customHeight="1" x14ac:dyDescent="0.25">
      <c r="A126" s="258"/>
      <c r="B126" s="259"/>
      <c r="C126" s="258"/>
      <c r="D126" s="251"/>
      <c r="E126" s="250"/>
      <c r="F126" s="250"/>
      <c r="G126" s="250"/>
      <c r="H126" s="250"/>
      <c r="I126" s="250"/>
      <c r="J126" s="250"/>
      <c r="K126" s="250"/>
      <c r="L126" s="250"/>
      <c r="M126" s="250"/>
      <c r="N126" s="250"/>
      <c r="O126" s="250"/>
      <c r="P126" s="250"/>
      <c r="Q126" s="251"/>
      <c r="R126" s="251"/>
      <c r="S126" s="251"/>
      <c r="T126" s="251"/>
      <c r="U126" s="251"/>
      <c r="V126" s="251"/>
      <c r="W126" s="251"/>
      <c r="X126" s="251"/>
      <c r="Y126" s="251"/>
      <c r="Z126" s="250"/>
      <c r="AA126" s="250"/>
      <c r="AB126" s="250"/>
      <c r="AC126" s="251"/>
      <c r="AD126" s="250"/>
      <c r="AE126" s="250"/>
      <c r="AF126" s="250"/>
      <c r="AG126" s="250"/>
      <c r="AH126" s="250"/>
      <c r="AI126" s="250"/>
      <c r="AJ126" s="250"/>
      <c r="AK126" s="252"/>
      <c r="AL126" s="251"/>
      <c r="AM126" s="251"/>
      <c r="AN126" s="253"/>
      <c r="AO126" s="253"/>
      <c r="AP126" s="254"/>
      <c r="AQ126" s="253"/>
      <c r="AR126" s="253"/>
      <c r="AS126" s="253"/>
      <c r="AT126" s="253"/>
    </row>
    <row r="127" spans="1:46" ht="15.75" customHeight="1" x14ac:dyDescent="0.25">
      <c r="A127" s="258"/>
      <c r="B127" s="259"/>
      <c r="C127" s="258"/>
      <c r="D127" s="251"/>
      <c r="E127" s="250"/>
      <c r="F127" s="250"/>
      <c r="G127" s="250"/>
      <c r="H127" s="250"/>
      <c r="I127" s="250"/>
      <c r="J127" s="250"/>
      <c r="K127" s="250"/>
      <c r="L127" s="250"/>
      <c r="M127" s="250"/>
      <c r="N127" s="250"/>
      <c r="O127" s="250"/>
      <c r="P127" s="250"/>
      <c r="Q127" s="251"/>
      <c r="R127" s="251"/>
      <c r="S127" s="251"/>
      <c r="T127" s="251"/>
      <c r="U127" s="251"/>
      <c r="V127" s="251"/>
      <c r="W127" s="251"/>
      <c r="X127" s="251"/>
      <c r="Y127" s="251"/>
      <c r="Z127" s="250"/>
      <c r="AA127" s="250"/>
      <c r="AB127" s="250"/>
      <c r="AC127" s="251"/>
      <c r="AD127" s="250"/>
      <c r="AE127" s="250"/>
      <c r="AF127" s="250"/>
      <c r="AG127" s="250"/>
      <c r="AH127" s="250"/>
      <c r="AI127" s="250"/>
      <c r="AJ127" s="250"/>
      <c r="AK127" s="252"/>
      <c r="AL127" s="251"/>
      <c r="AM127" s="251"/>
      <c r="AN127" s="253"/>
      <c r="AO127" s="253"/>
      <c r="AP127" s="254"/>
      <c r="AQ127" s="253"/>
      <c r="AR127" s="253"/>
      <c r="AS127" s="253"/>
      <c r="AT127" s="253"/>
    </row>
    <row r="128" spans="1:46" ht="15.75" customHeight="1" x14ac:dyDescent="0.25">
      <c r="A128" s="258"/>
      <c r="B128" s="259"/>
      <c r="C128" s="258"/>
      <c r="D128" s="251"/>
      <c r="E128" s="250"/>
      <c r="F128" s="250"/>
      <c r="G128" s="250"/>
      <c r="H128" s="250"/>
      <c r="I128" s="250"/>
      <c r="J128" s="250"/>
      <c r="K128" s="250"/>
      <c r="L128" s="250"/>
      <c r="M128" s="250"/>
      <c r="N128" s="250"/>
      <c r="O128" s="250"/>
      <c r="P128" s="250"/>
      <c r="Q128" s="251"/>
      <c r="R128" s="251"/>
      <c r="S128" s="251"/>
      <c r="T128" s="251"/>
      <c r="U128" s="251"/>
      <c r="V128" s="251"/>
      <c r="W128" s="251"/>
      <c r="X128" s="251"/>
      <c r="Y128" s="251"/>
      <c r="Z128" s="250"/>
      <c r="AA128" s="250"/>
      <c r="AB128" s="250"/>
      <c r="AC128" s="251"/>
      <c r="AD128" s="250"/>
      <c r="AE128" s="250"/>
      <c r="AF128" s="250"/>
      <c r="AG128" s="250"/>
      <c r="AH128" s="250"/>
      <c r="AI128" s="250"/>
      <c r="AJ128" s="250"/>
      <c r="AK128" s="252"/>
      <c r="AL128" s="251"/>
      <c r="AM128" s="251"/>
      <c r="AN128" s="253"/>
      <c r="AO128" s="253"/>
      <c r="AP128" s="254"/>
      <c r="AQ128" s="253"/>
      <c r="AR128" s="253"/>
      <c r="AS128" s="253"/>
      <c r="AT128" s="253"/>
    </row>
    <row r="129" spans="1:46" ht="15.75" customHeight="1" x14ac:dyDescent="0.25">
      <c r="A129" s="258"/>
      <c r="B129" s="259"/>
      <c r="C129" s="258"/>
      <c r="D129" s="251"/>
      <c r="E129" s="250"/>
      <c r="F129" s="250"/>
      <c r="G129" s="250"/>
      <c r="H129" s="250"/>
      <c r="I129" s="250"/>
      <c r="J129" s="250"/>
      <c r="K129" s="250"/>
      <c r="L129" s="250"/>
      <c r="M129" s="250"/>
      <c r="N129" s="250"/>
      <c r="O129" s="250"/>
      <c r="P129" s="250"/>
      <c r="Q129" s="251"/>
      <c r="R129" s="251"/>
      <c r="S129" s="251"/>
      <c r="T129" s="251"/>
      <c r="U129" s="251"/>
      <c r="V129" s="251"/>
      <c r="W129" s="251"/>
      <c r="X129" s="251"/>
      <c r="Y129" s="251"/>
      <c r="Z129" s="250"/>
      <c r="AA129" s="250"/>
      <c r="AB129" s="250"/>
      <c r="AC129" s="251"/>
      <c r="AD129" s="250"/>
      <c r="AE129" s="250"/>
      <c r="AF129" s="250"/>
      <c r="AG129" s="250"/>
      <c r="AH129" s="250"/>
      <c r="AI129" s="250"/>
      <c r="AJ129" s="250"/>
      <c r="AK129" s="252"/>
      <c r="AL129" s="251"/>
      <c r="AM129" s="251"/>
      <c r="AN129" s="253"/>
      <c r="AO129" s="253"/>
      <c r="AP129" s="254"/>
      <c r="AQ129" s="253"/>
      <c r="AR129" s="253"/>
      <c r="AS129" s="253"/>
      <c r="AT129" s="253"/>
    </row>
    <row r="130" spans="1:46" ht="15.75" customHeight="1" x14ac:dyDescent="0.25">
      <c r="A130" s="258"/>
      <c r="B130" s="259"/>
      <c r="C130" s="258"/>
      <c r="D130" s="251"/>
      <c r="E130" s="250"/>
      <c r="F130" s="250"/>
      <c r="G130" s="250"/>
      <c r="H130" s="250"/>
      <c r="I130" s="250"/>
      <c r="J130" s="250"/>
      <c r="K130" s="250"/>
      <c r="L130" s="250"/>
      <c r="M130" s="250"/>
      <c r="N130" s="250"/>
      <c r="O130" s="250"/>
      <c r="P130" s="250"/>
      <c r="Q130" s="251"/>
      <c r="R130" s="251"/>
      <c r="S130" s="251"/>
      <c r="T130" s="251"/>
      <c r="U130" s="251"/>
      <c r="V130" s="251"/>
      <c r="W130" s="251"/>
      <c r="X130" s="251"/>
      <c r="Y130" s="251"/>
      <c r="Z130" s="250"/>
      <c r="AA130" s="250"/>
      <c r="AB130" s="250"/>
      <c r="AC130" s="251"/>
      <c r="AD130" s="250"/>
      <c r="AE130" s="250"/>
      <c r="AF130" s="250"/>
      <c r="AG130" s="250"/>
      <c r="AH130" s="250"/>
      <c r="AI130" s="250"/>
      <c r="AJ130" s="250"/>
      <c r="AK130" s="252"/>
      <c r="AL130" s="251"/>
      <c r="AM130" s="251"/>
      <c r="AN130" s="253"/>
      <c r="AO130" s="253"/>
      <c r="AP130" s="254"/>
      <c r="AQ130" s="253"/>
      <c r="AR130" s="253"/>
      <c r="AS130" s="253"/>
      <c r="AT130" s="253"/>
    </row>
    <row r="131" spans="1:46" ht="15.75" customHeight="1" x14ac:dyDescent="0.25">
      <c r="A131" s="258"/>
      <c r="B131" s="259"/>
      <c r="C131" s="258"/>
      <c r="D131" s="251"/>
      <c r="E131" s="250"/>
      <c r="F131" s="250"/>
      <c r="G131" s="250"/>
      <c r="H131" s="250"/>
      <c r="I131" s="250"/>
      <c r="J131" s="250"/>
      <c r="K131" s="250"/>
      <c r="L131" s="250"/>
      <c r="M131" s="250"/>
      <c r="N131" s="250"/>
      <c r="O131" s="250"/>
      <c r="P131" s="250"/>
      <c r="Q131" s="251"/>
      <c r="R131" s="251"/>
      <c r="S131" s="251"/>
      <c r="T131" s="251"/>
      <c r="U131" s="251"/>
      <c r="V131" s="251"/>
      <c r="W131" s="251"/>
      <c r="X131" s="251"/>
      <c r="Y131" s="251"/>
      <c r="Z131" s="250"/>
      <c r="AA131" s="250"/>
      <c r="AB131" s="250"/>
      <c r="AC131" s="251"/>
      <c r="AD131" s="250"/>
      <c r="AE131" s="250"/>
      <c r="AF131" s="250"/>
      <c r="AG131" s="250"/>
      <c r="AH131" s="250"/>
      <c r="AI131" s="250"/>
      <c r="AJ131" s="250"/>
      <c r="AK131" s="252"/>
      <c r="AL131" s="251"/>
      <c r="AM131" s="251"/>
      <c r="AN131" s="253"/>
      <c r="AO131" s="253"/>
      <c r="AP131" s="254"/>
      <c r="AQ131" s="253"/>
      <c r="AR131" s="253"/>
      <c r="AS131" s="253"/>
      <c r="AT131" s="253"/>
    </row>
    <row r="132" spans="1:46" ht="15.75" customHeight="1" x14ac:dyDescent="0.25">
      <c r="A132" s="258"/>
      <c r="B132" s="259"/>
      <c r="C132" s="258"/>
      <c r="D132" s="251"/>
      <c r="E132" s="250"/>
      <c r="F132" s="250"/>
      <c r="G132" s="250"/>
      <c r="H132" s="250"/>
      <c r="I132" s="250"/>
      <c r="J132" s="250"/>
      <c r="K132" s="250"/>
      <c r="L132" s="250"/>
      <c r="M132" s="250"/>
      <c r="N132" s="250"/>
      <c r="O132" s="250"/>
      <c r="P132" s="250"/>
      <c r="Q132" s="251"/>
      <c r="R132" s="251"/>
      <c r="S132" s="251"/>
      <c r="T132" s="251"/>
      <c r="U132" s="251"/>
      <c r="V132" s="251"/>
      <c r="W132" s="251"/>
      <c r="X132" s="251"/>
      <c r="Y132" s="251"/>
      <c r="Z132" s="250"/>
      <c r="AA132" s="250"/>
      <c r="AB132" s="250"/>
      <c r="AC132" s="251"/>
      <c r="AD132" s="250"/>
      <c r="AE132" s="250"/>
      <c r="AF132" s="250"/>
      <c r="AG132" s="250"/>
      <c r="AH132" s="250"/>
      <c r="AI132" s="250"/>
      <c r="AJ132" s="250"/>
      <c r="AK132" s="252"/>
      <c r="AL132" s="251"/>
      <c r="AM132" s="251"/>
      <c r="AN132" s="253"/>
      <c r="AO132" s="253"/>
      <c r="AP132" s="254"/>
      <c r="AQ132" s="253"/>
      <c r="AR132" s="253"/>
      <c r="AS132" s="253"/>
      <c r="AT132" s="253"/>
    </row>
    <row r="133" spans="1:46" ht="15.75" customHeight="1" x14ac:dyDescent="0.25">
      <c r="A133" s="258"/>
      <c r="B133" s="259"/>
      <c r="C133" s="258"/>
      <c r="D133" s="251"/>
      <c r="E133" s="250"/>
      <c r="F133" s="250"/>
      <c r="G133" s="250"/>
      <c r="H133" s="250"/>
      <c r="I133" s="250"/>
      <c r="J133" s="250"/>
      <c r="K133" s="250"/>
      <c r="L133" s="250"/>
      <c r="M133" s="250"/>
      <c r="N133" s="250"/>
      <c r="O133" s="250"/>
      <c r="P133" s="250"/>
      <c r="Q133" s="251"/>
      <c r="R133" s="251"/>
      <c r="S133" s="251"/>
      <c r="T133" s="251"/>
      <c r="U133" s="251"/>
      <c r="V133" s="251"/>
      <c r="W133" s="251"/>
      <c r="X133" s="251"/>
      <c r="Y133" s="251"/>
      <c r="Z133" s="250"/>
      <c r="AA133" s="250"/>
      <c r="AB133" s="250"/>
      <c r="AC133" s="251"/>
      <c r="AD133" s="250"/>
      <c r="AE133" s="250"/>
      <c r="AF133" s="250"/>
      <c r="AG133" s="250"/>
      <c r="AH133" s="250"/>
      <c r="AI133" s="250"/>
      <c r="AJ133" s="250"/>
      <c r="AK133" s="252"/>
      <c r="AL133" s="251"/>
      <c r="AM133" s="251"/>
      <c r="AN133" s="253"/>
      <c r="AO133" s="253"/>
      <c r="AP133" s="254"/>
      <c r="AQ133" s="253"/>
      <c r="AR133" s="253"/>
      <c r="AS133" s="253"/>
      <c r="AT133" s="253"/>
    </row>
    <row r="134" spans="1:46" ht="15.75" customHeight="1" x14ac:dyDescent="0.25">
      <c r="A134" s="258"/>
      <c r="B134" s="259"/>
      <c r="C134" s="258"/>
      <c r="D134" s="251"/>
      <c r="E134" s="250"/>
      <c r="F134" s="250"/>
      <c r="G134" s="250"/>
      <c r="H134" s="250"/>
      <c r="I134" s="250"/>
      <c r="J134" s="250"/>
      <c r="K134" s="250"/>
      <c r="L134" s="250"/>
      <c r="M134" s="250"/>
      <c r="N134" s="250"/>
      <c r="O134" s="250"/>
      <c r="P134" s="250"/>
      <c r="Q134" s="251"/>
      <c r="R134" s="251"/>
      <c r="S134" s="251"/>
      <c r="T134" s="251"/>
      <c r="U134" s="251"/>
      <c r="V134" s="251"/>
      <c r="W134" s="251"/>
      <c r="X134" s="251"/>
      <c r="Y134" s="251"/>
      <c r="Z134" s="250"/>
      <c r="AA134" s="250"/>
      <c r="AB134" s="250"/>
      <c r="AC134" s="251"/>
      <c r="AD134" s="250"/>
      <c r="AE134" s="250"/>
      <c r="AF134" s="250"/>
      <c r="AG134" s="250"/>
      <c r="AH134" s="250"/>
      <c r="AI134" s="250"/>
      <c r="AJ134" s="250"/>
      <c r="AK134" s="252"/>
      <c r="AL134" s="251"/>
      <c r="AM134" s="251"/>
      <c r="AN134" s="253"/>
      <c r="AO134" s="253"/>
      <c r="AP134" s="254"/>
      <c r="AQ134" s="253"/>
      <c r="AR134" s="253"/>
      <c r="AS134" s="253"/>
      <c r="AT134" s="253"/>
    </row>
    <row r="135" spans="1:46" ht="15.75" customHeight="1" x14ac:dyDescent="0.25">
      <c r="A135" s="258"/>
      <c r="B135" s="259"/>
      <c r="C135" s="258"/>
      <c r="D135" s="251"/>
      <c r="E135" s="250"/>
      <c r="F135" s="250"/>
      <c r="G135" s="250"/>
      <c r="H135" s="250"/>
      <c r="I135" s="250"/>
      <c r="J135" s="250"/>
      <c r="K135" s="250"/>
      <c r="L135" s="250"/>
      <c r="M135" s="250"/>
      <c r="N135" s="250"/>
      <c r="O135" s="250"/>
      <c r="P135" s="250"/>
      <c r="Q135" s="251"/>
      <c r="R135" s="251"/>
      <c r="S135" s="251"/>
      <c r="T135" s="251"/>
      <c r="U135" s="251"/>
      <c r="V135" s="251"/>
      <c r="W135" s="251"/>
      <c r="X135" s="251"/>
      <c r="Y135" s="251"/>
      <c r="Z135" s="250"/>
      <c r="AA135" s="250"/>
      <c r="AB135" s="250"/>
      <c r="AC135" s="251"/>
      <c r="AD135" s="250"/>
      <c r="AE135" s="250"/>
      <c r="AF135" s="250"/>
      <c r="AG135" s="250"/>
      <c r="AH135" s="250"/>
      <c r="AI135" s="250"/>
      <c r="AJ135" s="250"/>
      <c r="AK135" s="252"/>
      <c r="AL135" s="251"/>
      <c r="AM135" s="251"/>
      <c r="AN135" s="253"/>
      <c r="AO135" s="253"/>
      <c r="AP135" s="254"/>
      <c r="AQ135" s="253"/>
      <c r="AR135" s="253"/>
      <c r="AS135" s="253"/>
      <c r="AT135" s="253"/>
    </row>
    <row r="136" spans="1:46" ht="15.75" customHeight="1" x14ac:dyDescent="0.25">
      <c r="A136" s="258"/>
      <c r="B136" s="259"/>
      <c r="C136" s="258"/>
      <c r="D136" s="251"/>
      <c r="E136" s="250"/>
      <c r="F136" s="250"/>
      <c r="G136" s="250"/>
      <c r="H136" s="250"/>
      <c r="I136" s="250"/>
      <c r="J136" s="250"/>
      <c r="K136" s="250"/>
      <c r="L136" s="250"/>
      <c r="M136" s="250"/>
      <c r="N136" s="250"/>
      <c r="O136" s="250"/>
      <c r="P136" s="250"/>
      <c r="Q136" s="251"/>
      <c r="R136" s="251"/>
      <c r="S136" s="251"/>
      <c r="T136" s="251"/>
      <c r="U136" s="251"/>
      <c r="V136" s="251"/>
      <c r="W136" s="251"/>
      <c r="X136" s="251"/>
      <c r="Y136" s="251"/>
      <c r="Z136" s="250"/>
      <c r="AA136" s="250"/>
      <c r="AB136" s="250"/>
      <c r="AC136" s="251"/>
      <c r="AD136" s="250"/>
      <c r="AE136" s="250"/>
      <c r="AF136" s="250"/>
      <c r="AG136" s="250"/>
      <c r="AH136" s="250"/>
      <c r="AI136" s="250"/>
      <c r="AJ136" s="250"/>
      <c r="AK136" s="252"/>
      <c r="AL136" s="251"/>
      <c r="AM136" s="251"/>
      <c r="AN136" s="253"/>
      <c r="AO136" s="253"/>
      <c r="AP136" s="254"/>
      <c r="AQ136" s="253"/>
      <c r="AR136" s="253"/>
      <c r="AS136" s="253"/>
      <c r="AT136" s="253"/>
    </row>
    <row r="137" spans="1:46" ht="15.75" customHeight="1" x14ac:dyDescent="0.25">
      <c r="A137" s="258"/>
      <c r="B137" s="259"/>
      <c r="C137" s="258"/>
      <c r="D137" s="251"/>
      <c r="E137" s="250"/>
      <c r="F137" s="250"/>
      <c r="G137" s="250"/>
      <c r="H137" s="250"/>
      <c r="I137" s="250"/>
      <c r="J137" s="250"/>
      <c r="K137" s="250"/>
      <c r="L137" s="250"/>
      <c r="M137" s="250"/>
      <c r="N137" s="250"/>
      <c r="O137" s="250"/>
      <c r="P137" s="250"/>
      <c r="Q137" s="251"/>
      <c r="R137" s="251"/>
      <c r="S137" s="251"/>
      <c r="T137" s="251"/>
      <c r="U137" s="251"/>
      <c r="V137" s="251"/>
      <c r="W137" s="251"/>
      <c r="X137" s="251"/>
      <c r="Y137" s="251"/>
      <c r="Z137" s="250"/>
      <c r="AA137" s="250"/>
      <c r="AB137" s="250"/>
      <c r="AC137" s="251"/>
      <c r="AD137" s="250"/>
      <c r="AE137" s="250"/>
      <c r="AF137" s="250"/>
      <c r="AG137" s="250"/>
      <c r="AH137" s="250"/>
      <c r="AI137" s="250"/>
      <c r="AJ137" s="250"/>
      <c r="AK137" s="252"/>
      <c r="AL137" s="251"/>
      <c r="AM137" s="251"/>
      <c r="AN137" s="253"/>
      <c r="AO137" s="253"/>
      <c r="AP137" s="254"/>
      <c r="AQ137" s="253"/>
      <c r="AR137" s="253"/>
      <c r="AS137" s="253"/>
      <c r="AT137" s="253"/>
    </row>
    <row r="138" spans="1:46" ht="15.75" customHeight="1" x14ac:dyDescent="0.25">
      <c r="A138" s="258"/>
      <c r="B138" s="259"/>
      <c r="C138" s="258"/>
      <c r="D138" s="251"/>
      <c r="E138" s="250"/>
      <c r="F138" s="250"/>
      <c r="G138" s="250"/>
      <c r="H138" s="250"/>
      <c r="I138" s="250"/>
      <c r="J138" s="250"/>
      <c r="K138" s="250"/>
      <c r="L138" s="250"/>
      <c r="M138" s="250"/>
      <c r="N138" s="250"/>
      <c r="O138" s="250"/>
      <c r="P138" s="250"/>
      <c r="Q138" s="251"/>
      <c r="R138" s="251"/>
      <c r="S138" s="251"/>
      <c r="T138" s="251"/>
      <c r="U138" s="251"/>
      <c r="V138" s="251"/>
      <c r="W138" s="251"/>
      <c r="X138" s="251"/>
      <c r="Y138" s="251"/>
      <c r="Z138" s="250"/>
      <c r="AA138" s="250"/>
      <c r="AB138" s="250"/>
      <c r="AC138" s="251"/>
      <c r="AD138" s="250"/>
      <c r="AE138" s="250"/>
      <c r="AF138" s="250"/>
      <c r="AG138" s="250"/>
      <c r="AH138" s="250"/>
      <c r="AI138" s="250"/>
      <c r="AJ138" s="250"/>
      <c r="AK138" s="252"/>
      <c r="AL138" s="251"/>
      <c r="AM138" s="251"/>
      <c r="AN138" s="253"/>
      <c r="AO138" s="253"/>
      <c r="AP138" s="254"/>
      <c r="AQ138" s="253"/>
      <c r="AR138" s="253"/>
      <c r="AS138" s="253"/>
      <c r="AT138" s="253"/>
    </row>
    <row r="139" spans="1:46" ht="15.75" customHeight="1" x14ac:dyDescent="0.25">
      <c r="A139" s="258"/>
      <c r="B139" s="259"/>
      <c r="C139" s="258"/>
      <c r="D139" s="251"/>
      <c r="E139" s="250"/>
      <c r="F139" s="250"/>
      <c r="G139" s="250"/>
      <c r="H139" s="250"/>
      <c r="I139" s="250"/>
      <c r="J139" s="250"/>
      <c r="K139" s="250"/>
      <c r="L139" s="250"/>
      <c r="M139" s="250"/>
      <c r="N139" s="250"/>
      <c r="O139" s="250"/>
      <c r="P139" s="250"/>
      <c r="Q139" s="251"/>
      <c r="R139" s="251"/>
      <c r="S139" s="251"/>
      <c r="T139" s="251"/>
      <c r="U139" s="251"/>
      <c r="V139" s="251"/>
      <c r="W139" s="251"/>
      <c r="X139" s="251"/>
      <c r="Y139" s="251"/>
      <c r="Z139" s="250"/>
      <c r="AA139" s="250"/>
      <c r="AB139" s="250"/>
      <c r="AC139" s="251"/>
      <c r="AD139" s="250"/>
      <c r="AE139" s="250"/>
      <c r="AF139" s="250"/>
      <c r="AG139" s="250"/>
      <c r="AH139" s="250"/>
      <c r="AI139" s="250"/>
      <c r="AJ139" s="250"/>
      <c r="AK139" s="252"/>
      <c r="AL139" s="251"/>
      <c r="AM139" s="251"/>
      <c r="AN139" s="253"/>
      <c r="AO139" s="253"/>
      <c r="AP139" s="254"/>
      <c r="AQ139" s="253"/>
      <c r="AR139" s="253"/>
      <c r="AS139" s="253"/>
      <c r="AT139" s="253"/>
    </row>
    <row r="140" spans="1:46" ht="15.75" customHeight="1" x14ac:dyDescent="0.25">
      <c r="A140" s="258"/>
      <c r="B140" s="259"/>
      <c r="C140" s="258"/>
      <c r="D140" s="251"/>
      <c r="E140" s="250"/>
      <c r="F140" s="250"/>
      <c r="G140" s="250"/>
      <c r="H140" s="250"/>
      <c r="I140" s="250"/>
      <c r="J140" s="250"/>
      <c r="K140" s="250"/>
      <c r="L140" s="250"/>
      <c r="M140" s="250"/>
      <c r="N140" s="250"/>
      <c r="O140" s="250"/>
      <c r="P140" s="250"/>
      <c r="Q140" s="251"/>
      <c r="R140" s="251"/>
      <c r="S140" s="251"/>
      <c r="T140" s="251"/>
      <c r="U140" s="251"/>
      <c r="V140" s="251"/>
      <c r="W140" s="251"/>
      <c r="X140" s="251"/>
      <c r="Y140" s="251"/>
      <c r="Z140" s="250"/>
      <c r="AA140" s="250"/>
      <c r="AB140" s="250"/>
      <c r="AC140" s="251"/>
      <c r="AD140" s="250"/>
      <c r="AE140" s="250"/>
      <c r="AF140" s="250"/>
      <c r="AG140" s="250"/>
      <c r="AH140" s="250"/>
      <c r="AI140" s="250"/>
      <c r="AJ140" s="250"/>
      <c r="AK140" s="252"/>
      <c r="AL140" s="251"/>
      <c r="AM140" s="251"/>
      <c r="AN140" s="253"/>
      <c r="AO140" s="253"/>
      <c r="AP140" s="254"/>
      <c r="AQ140" s="253"/>
      <c r="AR140" s="253"/>
      <c r="AS140" s="253"/>
      <c r="AT140" s="253"/>
    </row>
    <row r="141" spans="1:46" ht="15.75" customHeight="1" x14ac:dyDescent="0.25">
      <c r="A141" s="258"/>
      <c r="B141" s="259"/>
      <c r="C141" s="258"/>
      <c r="D141" s="251"/>
      <c r="E141" s="250"/>
      <c r="F141" s="250"/>
      <c r="G141" s="250"/>
      <c r="H141" s="250"/>
      <c r="I141" s="250"/>
      <c r="J141" s="250"/>
      <c r="K141" s="250"/>
      <c r="L141" s="250"/>
      <c r="M141" s="250"/>
      <c r="N141" s="250"/>
      <c r="O141" s="250"/>
      <c r="P141" s="250"/>
      <c r="Q141" s="251"/>
      <c r="R141" s="251"/>
      <c r="S141" s="251"/>
      <c r="T141" s="251"/>
      <c r="U141" s="251"/>
      <c r="V141" s="251"/>
      <c r="W141" s="251"/>
      <c r="X141" s="251"/>
      <c r="Y141" s="251"/>
      <c r="Z141" s="250"/>
      <c r="AA141" s="250"/>
      <c r="AB141" s="250"/>
      <c r="AC141" s="251"/>
      <c r="AD141" s="250"/>
      <c r="AE141" s="250"/>
      <c r="AF141" s="250"/>
      <c r="AG141" s="250"/>
      <c r="AH141" s="250"/>
      <c r="AI141" s="250"/>
      <c r="AJ141" s="250"/>
      <c r="AK141" s="252"/>
      <c r="AL141" s="251"/>
      <c r="AM141" s="251"/>
      <c r="AN141" s="253"/>
      <c r="AO141" s="253"/>
      <c r="AP141" s="254"/>
      <c r="AQ141" s="253"/>
      <c r="AR141" s="253"/>
      <c r="AS141" s="253"/>
      <c r="AT141" s="253"/>
    </row>
    <row r="142" spans="1:46" ht="15.75" customHeight="1" x14ac:dyDescent="0.25">
      <c r="A142" s="258"/>
      <c r="B142" s="259"/>
      <c r="C142" s="258"/>
      <c r="D142" s="251"/>
      <c r="E142" s="250"/>
      <c r="F142" s="250"/>
      <c r="G142" s="250"/>
      <c r="H142" s="250"/>
      <c r="I142" s="250"/>
      <c r="J142" s="250"/>
      <c r="K142" s="250"/>
      <c r="L142" s="250"/>
      <c r="M142" s="250"/>
      <c r="N142" s="250"/>
      <c r="O142" s="250"/>
      <c r="P142" s="250"/>
      <c r="Q142" s="251"/>
      <c r="R142" s="251"/>
      <c r="S142" s="251"/>
      <c r="T142" s="251"/>
      <c r="U142" s="251"/>
      <c r="V142" s="251"/>
      <c r="W142" s="251"/>
      <c r="X142" s="251"/>
      <c r="Y142" s="251"/>
      <c r="Z142" s="250"/>
      <c r="AA142" s="250"/>
      <c r="AB142" s="250"/>
      <c r="AC142" s="251"/>
      <c r="AD142" s="250"/>
      <c r="AE142" s="250"/>
      <c r="AF142" s="250"/>
      <c r="AG142" s="250"/>
      <c r="AH142" s="250"/>
      <c r="AI142" s="250"/>
      <c r="AJ142" s="250"/>
      <c r="AK142" s="252"/>
      <c r="AL142" s="251"/>
      <c r="AM142" s="251"/>
      <c r="AN142" s="253"/>
      <c r="AO142" s="253"/>
      <c r="AP142" s="254"/>
      <c r="AQ142" s="253"/>
      <c r="AR142" s="253"/>
      <c r="AS142" s="253"/>
      <c r="AT142" s="253"/>
    </row>
    <row r="143" spans="1:46" ht="15.75" customHeight="1" x14ac:dyDescent="0.25">
      <c r="A143" s="258"/>
      <c r="B143" s="259"/>
      <c r="C143" s="258"/>
      <c r="D143" s="251"/>
      <c r="E143" s="250"/>
      <c r="F143" s="250"/>
      <c r="G143" s="250"/>
      <c r="H143" s="250"/>
      <c r="I143" s="250"/>
      <c r="J143" s="250"/>
      <c r="K143" s="250"/>
      <c r="L143" s="250"/>
      <c r="M143" s="250"/>
      <c r="N143" s="250"/>
      <c r="O143" s="250"/>
      <c r="P143" s="250"/>
      <c r="Q143" s="251"/>
      <c r="R143" s="251"/>
      <c r="S143" s="251"/>
      <c r="T143" s="251"/>
      <c r="U143" s="251"/>
      <c r="V143" s="251"/>
      <c r="W143" s="251"/>
      <c r="X143" s="251"/>
      <c r="Y143" s="251"/>
      <c r="Z143" s="250"/>
      <c r="AA143" s="250"/>
      <c r="AB143" s="250"/>
      <c r="AC143" s="251"/>
      <c r="AD143" s="250"/>
      <c r="AE143" s="250"/>
      <c r="AF143" s="250"/>
      <c r="AG143" s="250"/>
      <c r="AH143" s="250"/>
      <c r="AI143" s="250"/>
      <c r="AJ143" s="250"/>
      <c r="AK143" s="252"/>
      <c r="AL143" s="251"/>
      <c r="AM143" s="251"/>
      <c r="AN143" s="253"/>
      <c r="AO143" s="253"/>
      <c r="AP143" s="254"/>
      <c r="AQ143" s="253"/>
      <c r="AR143" s="253"/>
      <c r="AS143" s="253"/>
      <c r="AT143" s="253"/>
    </row>
    <row r="144" spans="1:46" ht="15.75" customHeight="1" x14ac:dyDescent="0.25">
      <c r="A144" s="258"/>
      <c r="B144" s="259"/>
      <c r="C144" s="258"/>
      <c r="D144" s="251"/>
      <c r="E144" s="250"/>
      <c r="F144" s="250"/>
      <c r="G144" s="250"/>
      <c r="H144" s="250"/>
      <c r="I144" s="250"/>
      <c r="J144" s="250"/>
      <c r="K144" s="250"/>
      <c r="L144" s="250"/>
      <c r="M144" s="250"/>
      <c r="N144" s="250"/>
      <c r="O144" s="250"/>
      <c r="P144" s="250"/>
      <c r="Q144" s="251"/>
      <c r="R144" s="251"/>
      <c r="S144" s="251"/>
      <c r="T144" s="251"/>
      <c r="U144" s="251"/>
      <c r="V144" s="251"/>
      <c r="W144" s="251"/>
      <c r="X144" s="251"/>
      <c r="Y144" s="251"/>
      <c r="Z144" s="250"/>
      <c r="AA144" s="250"/>
      <c r="AB144" s="250"/>
      <c r="AC144" s="251"/>
      <c r="AD144" s="250"/>
      <c r="AE144" s="250"/>
      <c r="AF144" s="250"/>
      <c r="AG144" s="250"/>
      <c r="AH144" s="250"/>
      <c r="AI144" s="250"/>
      <c r="AJ144" s="250"/>
      <c r="AK144" s="252"/>
      <c r="AL144" s="251"/>
      <c r="AM144" s="251"/>
      <c r="AN144" s="253"/>
      <c r="AO144" s="253"/>
      <c r="AP144" s="254"/>
      <c r="AQ144" s="253"/>
      <c r="AR144" s="253"/>
      <c r="AS144" s="253"/>
      <c r="AT144" s="253"/>
    </row>
    <row r="145" spans="1:46" ht="15.75" customHeight="1" x14ac:dyDescent="0.25">
      <c r="A145" s="258"/>
      <c r="B145" s="259"/>
      <c r="C145" s="258"/>
      <c r="D145" s="251"/>
      <c r="E145" s="250"/>
      <c r="F145" s="250"/>
      <c r="G145" s="250"/>
      <c r="H145" s="250"/>
      <c r="I145" s="250"/>
      <c r="J145" s="250"/>
      <c r="K145" s="250"/>
      <c r="L145" s="250"/>
      <c r="M145" s="250"/>
      <c r="N145" s="250"/>
      <c r="O145" s="250"/>
      <c r="P145" s="250"/>
      <c r="Q145" s="251"/>
      <c r="R145" s="251"/>
      <c r="S145" s="251"/>
      <c r="T145" s="251"/>
      <c r="U145" s="251"/>
      <c r="V145" s="251"/>
      <c r="W145" s="251"/>
      <c r="X145" s="251"/>
      <c r="Y145" s="251"/>
      <c r="Z145" s="250"/>
      <c r="AA145" s="250"/>
      <c r="AB145" s="250"/>
      <c r="AC145" s="251"/>
      <c r="AD145" s="250"/>
      <c r="AE145" s="250"/>
      <c r="AF145" s="250"/>
      <c r="AG145" s="250"/>
      <c r="AH145" s="250"/>
      <c r="AI145" s="250"/>
      <c r="AJ145" s="250"/>
      <c r="AK145" s="252"/>
      <c r="AL145" s="251"/>
      <c r="AM145" s="251"/>
      <c r="AN145" s="253"/>
      <c r="AO145" s="253"/>
      <c r="AP145" s="254"/>
      <c r="AQ145" s="253"/>
      <c r="AR145" s="253"/>
      <c r="AS145" s="253"/>
      <c r="AT145" s="253"/>
    </row>
    <row r="146" spans="1:46" ht="15.75" customHeight="1" x14ac:dyDescent="0.25">
      <c r="A146" s="258"/>
      <c r="B146" s="259"/>
      <c r="C146" s="258"/>
      <c r="D146" s="251"/>
      <c r="E146" s="250"/>
      <c r="F146" s="250"/>
      <c r="G146" s="250"/>
      <c r="H146" s="250"/>
      <c r="I146" s="250"/>
      <c r="J146" s="250"/>
      <c r="K146" s="250"/>
      <c r="L146" s="250"/>
      <c r="M146" s="250"/>
      <c r="N146" s="250"/>
      <c r="O146" s="250"/>
      <c r="P146" s="250"/>
      <c r="Q146" s="251"/>
      <c r="R146" s="251"/>
      <c r="S146" s="251"/>
      <c r="T146" s="251"/>
      <c r="U146" s="251"/>
      <c r="V146" s="251"/>
      <c r="W146" s="251"/>
      <c r="X146" s="251"/>
      <c r="Y146" s="251"/>
      <c r="Z146" s="250"/>
      <c r="AA146" s="250"/>
      <c r="AB146" s="250"/>
      <c r="AC146" s="251"/>
      <c r="AD146" s="250"/>
      <c r="AE146" s="250"/>
      <c r="AF146" s="250"/>
      <c r="AG146" s="250"/>
      <c r="AH146" s="250"/>
      <c r="AI146" s="250"/>
      <c r="AJ146" s="250"/>
      <c r="AK146" s="252"/>
      <c r="AL146" s="251"/>
      <c r="AM146" s="251"/>
      <c r="AN146" s="253"/>
      <c r="AO146" s="253"/>
      <c r="AP146" s="254"/>
      <c r="AQ146" s="253"/>
      <c r="AR146" s="253"/>
      <c r="AS146" s="253"/>
      <c r="AT146" s="253"/>
    </row>
    <row r="147" spans="1:46" ht="15.75" customHeight="1" x14ac:dyDescent="0.25">
      <c r="A147" s="258"/>
      <c r="B147" s="259"/>
      <c r="C147" s="258"/>
      <c r="D147" s="251"/>
      <c r="E147" s="250"/>
      <c r="F147" s="250"/>
      <c r="G147" s="250"/>
      <c r="H147" s="250"/>
      <c r="I147" s="250"/>
      <c r="J147" s="250"/>
      <c r="K147" s="250"/>
      <c r="L147" s="250"/>
      <c r="M147" s="250"/>
      <c r="N147" s="250"/>
      <c r="O147" s="250"/>
      <c r="P147" s="250"/>
      <c r="Q147" s="251"/>
      <c r="R147" s="251"/>
      <c r="S147" s="251"/>
      <c r="T147" s="251"/>
      <c r="U147" s="251"/>
      <c r="V147" s="251"/>
      <c r="W147" s="251"/>
      <c r="X147" s="251"/>
      <c r="Y147" s="251"/>
      <c r="Z147" s="250"/>
      <c r="AA147" s="250"/>
      <c r="AB147" s="250"/>
      <c r="AC147" s="251"/>
      <c r="AD147" s="250"/>
      <c r="AE147" s="250"/>
      <c r="AF147" s="250"/>
      <c r="AG147" s="250"/>
      <c r="AH147" s="250"/>
      <c r="AI147" s="250"/>
      <c r="AJ147" s="250"/>
      <c r="AK147" s="252"/>
      <c r="AL147" s="251"/>
      <c r="AM147" s="251"/>
      <c r="AN147" s="253"/>
      <c r="AO147" s="253"/>
      <c r="AP147" s="254"/>
      <c r="AQ147" s="253"/>
      <c r="AR147" s="253"/>
      <c r="AS147" s="253"/>
      <c r="AT147" s="253"/>
    </row>
    <row r="148" spans="1:46" ht="15.75" customHeight="1" x14ac:dyDescent="0.25">
      <c r="A148" s="258"/>
      <c r="B148" s="259"/>
      <c r="C148" s="258"/>
      <c r="D148" s="251"/>
      <c r="E148" s="250"/>
      <c r="F148" s="250"/>
      <c r="G148" s="250"/>
      <c r="H148" s="250"/>
      <c r="I148" s="250"/>
      <c r="J148" s="250"/>
      <c r="K148" s="250"/>
      <c r="L148" s="250"/>
      <c r="M148" s="250"/>
      <c r="N148" s="250"/>
      <c r="O148" s="250"/>
      <c r="P148" s="250"/>
      <c r="Q148" s="251"/>
      <c r="R148" s="251"/>
      <c r="S148" s="251"/>
      <c r="T148" s="251"/>
      <c r="U148" s="251"/>
      <c r="V148" s="251"/>
      <c r="W148" s="251"/>
      <c r="X148" s="251"/>
      <c r="Y148" s="251"/>
      <c r="Z148" s="250"/>
      <c r="AA148" s="250"/>
      <c r="AB148" s="250"/>
      <c r="AC148" s="251"/>
      <c r="AD148" s="250"/>
      <c r="AE148" s="250"/>
      <c r="AF148" s="250"/>
      <c r="AG148" s="250"/>
      <c r="AH148" s="250"/>
      <c r="AI148" s="250"/>
      <c r="AJ148" s="250"/>
      <c r="AK148" s="252"/>
      <c r="AL148" s="251"/>
      <c r="AM148" s="251"/>
      <c r="AN148" s="253"/>
      <c r="AO148" s="253"/>
      <c r="AP148" s="254"/>
      <c r="AQ148" s="253"/>
      <c r="AR148" s="253"/>
      <c r="AS148" s="253"/>
      <c r="AT148" s="253"/>
    </row>
    <row r="149" spans="1:46" ht="15.75" customHeight="1" x14ac:dyDescent="0.25">
      <c r="A149" s="258"/>
      <c r="B149" s="259"/>
      <c r="C149" s="258"/>
      <c r="D149" s="251"/>
      <c r="E149" s="250"/>
      <c r="F149" s="250"/>
      <c r="G149" s="250"/>
      <c r="H149" s="250"/>
      <c r="I149" s="250"/>
      <c r="J149" s="250"/>
      <c r="K149" s="250"/>
      <c r="L149" s="250"/>
      <c r="M149" s="250"/>
      <c r="N149" s="250"/>
      <c r="O149" s="250"/>
      <c r="P149" s="250"/>
      <c r="Q149" s="251"/>
      <c r="R149" s="251"/>
      <c r="S149" s="251"/>
      <c r="T149" s="251"/>
      <c r="U149" s="251"/>
      <c r="V149" s="251"/>
      <c r="W149" s="251"/>
      <c r="X149" s="251"/>
      <c r="Y149" s="251"/>
      <c r="Z149" s="250"/>
      <c r="AA149" s="250"/>
      <c r="AB149" s="250"/>
      <c r="AC149" s="251"/>
      <c r="AD149" s="250"/>
      <c r="AE149" s="250"/>
      <c r="AF149" s="250"/>
      <c r="AG149" s="250"/>
      <c r="AH149" s="250"/>
      <c r="AI149" s="250"/>
      <c r="AJ149" s="250"/>
      <c r="AK149" s="252"/>
      <c r="AL149" s="251"/>
      <c r="AM149" s="251"/>
      <c r="AN149" s="253"/>
      <c r="AO149" s="253"/>
      <c r="AP149" s="254"/>
      <c r="AQ149" s="253"/>
      <c r="AR149" s="253"/>
      <c r="AS149" s="253"/>
      <c r="AT149" s="253"/>
    </row>
    <row r="150" spans="1:46" ht="15.75" customHeight="1" x14ac:dyDescent="0.25">
      <c r="A150" s="258"/>
      <c r="B150" s="259"/>
      <c r="C150" s="258"/>
      <c r="D150" s="251"/>
      <c r="E150" s="250"/>
      <c r="F150" s="250"/>
      <c r="G150" s="250"/>
      <c r="H150" s="250"/>
      <c r="I150" s="250"/>
      <c r="J150" s="250"/>
      <c r="K150" s="250"/>
      <c r="L150" s="250"/>
      <c r="M150" s="250"/>
      <c r="N150" s="250"/>
      <c r="O150" s="250"/>
      <c r="P150" s="250"/>
      <c r="Q150" s="251"/>
      <c r="R150" s="251"/>
      <c r="S150" s="251"/>
      <c r="T150" s="251"/>
      <c r="U150" s="251"/>
      <c r="V150" s="251"/>
      <c r="W150" s="251"/>
      <c r="X150" s="251"/>
      <c r="Y150" s="251"/>
      <c r="Z150" s="250"/>
      <c r="AA150" s="250"/>
      <c r="AB150" s="250"/>
      <c r="AC150" s="251"/>
      <c r="AD150" s="250"/>
      <c r="AE150" s="250"/>
      <c r="AF150" s="250"/>
      <c r="AG150" s="250"/>
      <c r="AH150" s="250"/>
      <c r="AI150" s="250"/>
      <c r="AJ150" s="250"/>
      <c r="AK150" s="252"/>
      <c r="AL150" s="251"/>
      <c r="AM150" s="251"/>
      <c r="AN150" s="253"/>
      <c r="AO150" s="253"/>
      <c r="AP150" s="254"/>
      <c r="AQ150" s="253"/>
      <c r="AR150" s="253"/>
      <c r="AS150" s="253"/>
      <c r="AT150" s="253"/>
    </row>
    <row r="151" spans="1:46" ht="15.75" customHeight="1" x14ac:dyDescent="0.25">
      <c r="A151" s="258"/>
      <c r="B151" s="259"/>
      <c r="C151" s="258"/>
      <c r="D151" s="251"/>
      <c r="E151" s="250"/>
      <c r="F151" s="250"/>
      <c r="G151" s="250"/>
      <c r="H151" s="250"/>
      <c r="I151" s="250"/>
      <c r="J151" s="250"/>
      <c r="K151" s="250"/>
      <c r="L151" s="250"/>
      <c r="M151" s="250"/>
      <c r="N151" s="250"/>
      <c r="O151" s="250"/>
      <c r="P151" s="250"/>
      <c r="Q151" s="251"/>
      <c r="R151" s="251"/>
      <c r="S151" s="251"/>
      <c r="T151" s="251"/>
      <c r="U151" s="251"/>
      <c r="V151" s="251"/>
      <c r="W151" s="251"/>
      <c r="X151" s="251"/>
      <c r="Y151" s="251"/>
      <c r="Z151" s="250"/>
      <c r="AA151" s="250"/>
      <c r="AB151" s="250"/>
      <c r="AC151" s="251"/>
      <c r="AD151" s="250"/>
      <c r="AE151" s="250"/>
      <c r="AF151" s="250"/>
      <c r="AG151" s="250"/>
      <c r="AH151" s="250"/>
      <c r="AI151" s="250"/>
      <c r="AJ151" s="250"/>
      <c r="AK151" s="252"/>
      <c r="AL151" s="251"/>
      <c r="AM151" s="251"/>
      <c r="AN151" s="253"/>
      <c r="AO151" s="253"/>
      <c r="AP151" s="254"/>
      <c r="AQ151" s="253"/>
      <c r="AR151" s="253"/>
      <c r="AS151" s="253"/>
      <c r="AT151" s="253"/>
    </row>
    <row r="152" spans="1:46" ht="15.75" customHeight="1" x14ac:dyDescent="0.25">
      <c r="A152" s="258"/>
      <c r="B152" s="259"/>
      <c r="C152" s="258"/>
      <c r="D152" s="251"/>
      <c r="E152" s="250"/>
      <c r="F152" s="250"/>
      <c r="G152" s="250"/>
      <c r="H152" s="250"/>
      <c r="I152" s="250"/>
      <c r="J152" s="250"/>
      <c r="K152" s="250"/>
      <c r="L152" s="250"/>
      <c r="M152" s="250"/>
      <c r="N152" s="250"/>
      <c r="O152" s="250"/>
      <c r="P152" s="250"/>
      <c r="Q152" s="251"/>
      <c r="R152" s="251"/>
      <c r="S152" s="251"/>
      <c r="T152" s="251"/>
      <c r="U152" s="251"/>
      <c r="V152" s="251"/>
      <c r="W152" s="251"/>
      <c r="X152" s="251"/>
      <c r="Y152" s="251"/>
      <c r="Z152" s="250"/>
      <c r="AA152" s="250"/>
      <c r="AB152" s="250"/>
      <c r="AC152" s="251"/>
      <c r="AD152" s="250"/>
      <c r="AE152" s="250"/>
      <c r="AF152" s="250"/>
      <c r="AG152" s="250"/>
      <c r="AH152" s="250"/>
      <c r="AI152" s="250"/>
      <c r="AJ152" s="250"/>
      <c r="AK152" s="252"/>
      <c r="AL152" s="251"/>
      <c r="AM152" s="251"/>
      <c r="AN152" s="253"/>
      <c r="AO152" s="253"/>
      <c r="AP152" s="254"/>
      <c r="AQ152" s="253"/>
      <c r="AR152" s="253"/>
      <c r="AS152" s="253"/>
      <c r="AT152" s="253"/>
    </row>
    <row r="153" spans="1:46" ht="15.75" customHeight="1" x14ac:dyDescent="0.25">
      <c r="A153" s="258"/>
      <c r="B153" s="259"/>
      <c r="C153" s="258"/>
      <c r="D153" s="251"/>
      <c r="E153" s="250"/>
      <c r="F153" s="250"/>
      <c r="G153" s="250"/>
      <c r="H153" s="250"/>
      <c r="I153" s="250"/>
      <c r="J153" s="250"/>
      <c r="K153" s="250"/>
      <c r="L153" s="250"/>
      <c r="M153" s="250"/>
      <c r="N153" s="250"/>
      <c r="O153" s="250"/>
      <c r="P153" s="250"/>
      <c r="Q153" s="251"/>
      <c r="R153" s="251"/>
      <c r="S153" s="251"/>
      <c r="T153" s="251"/>
      <c r="U153" s="251"/>
      <c r="V153" s="251"/>
      <c r="W153" s="251"/>
      <c r="X153" s="251"/>
      <c r="Y153" s="251"/>
      <c r="Z153" s="250"/>
      <c r="AA153" s="250"/>
      <c r="AB153" s="250"/>
      <c r="AC153" s="251"/>
      <c r="AD153" s="250"/>
      <c r="AE153" s="250"/>
      <c r="AF153" s="250"/>
      <c r="AG153" s="250"/>
      <c r="AH153" s="250"/>
      <c r="AI153" s="250"/>
      <c r="AJ153" s="250"/>
      <c r="AK153" s="252"/>
      <c r="AL153" s="251"/>
      <c r="AM153" s="251"/>
      <c r="AN153" s="253"/>
      <c r="AO153" s="253"/>
      <c r="AP153" s="254"/>
      <c r="AQ153" s="253"/>
      <c r="AR153" s="253"/>
      <c r="AS153" s="253"/>
      <c r="AT153" s="253"/>
    </row>
    <row r="154" spans="1:46" ht="15.75" customHeight="1" x14ac:dyDescent="0.25">
      <c r="A154" s="258"/>
      <c r="B154" s="259"/>
      <c r="C154" s="258"/>
      <c r="D154" s="251"/>
      <c r="E154" s="250"/>
      <c r="F154" s="250"/>
      <c r="G154" s="250"/>
      <c r="H154" s="250"/>
      <c r="I154" s="250"/>
      <c r="J154" s="250"/>
      <c r="K154" s="250"/>
      <c r="L154" s="250"/>
      <c r="M154" s="250"/>
      <c r="N154" s="250"/>
      <c r="O154" s="250"/>
      <c r="P154" s="250"/>
      <c r="Q154" s="251"/>
      <c r="R154" s="251"/>
      <c r="S154" s="251"/>
      <c r="T154" s="251"/>
      <c r="U154" s="251"/>
      <c r="V154" s="251"/>
      <c r="W154" s="251"/>
      <c r="X154" s="251"/>
      <c r="Y154" s="251"/>
      <c r="Z154" s="250"/>
      <c r="AA154" s="250"/>
      <c r="AB154" s="250"/>
      <c r="AC154" s="251"/>
      <c r="AD154" s="250"/>
      <c r="AE154" s="250"/>
      <c r="AF154" s="250"/>
      <c r="AG154" s="250"/>
      <c r="AH154" s="250"/>
      <c r="AI154" s="250"/>
      <c r="AJ154" s="250"/>
      <c r="AK154" s="252"/>
      <c r="AL154" s="251"/>
      <c r="AM154" s="251"/>
      <c r="AN154" s="253"/>
      <c r="AO154" s="253"/>
      <c r="AP154" s="254"/>
      <c r="AQ154" s="253"/>
      <c r="AR154" s="253"/>
      <c r="AS154" s="253"/>
      <c r="AT154" s="253"/>
    </row>
    <row r="155" spans="1:46" ht="15.75" customHeight="1" x14ac:dyDescent="0.25">
      <c r="A155" s="258"/>
      <c r="B155" s="259"/>
      <c r="C155" s="258"/>
      <c r="D155" s="251"/>
      <c r="E155" s="250"/>
      <c r="F155" s="250"/>
      <c r="G155" s="250"/>
      <c r="H155" s="250"/>
      <c r="I155" s="250"/>
      <c r="J155" s="250"/>
      <c r="K155" s="250"/>
      <c r="L155" s="250"/>
      <c r="M155" s="250"/>
      <c r="N155" s="250"/>
      <c r="O155" s="250"/>
      <c r="P155" s="250"/>
      <c r="Q155" s="251"/>
      <c r="R155" s="251"/>
      <c r="S155" s="251"/>
      <c r="T155" s="251"/>
      <c r="U155" s="251"/>
      <c r="V155" s="251"/>
      <c r="W155" s="251"/>
      <c r="X155" s="251"/>
      <c r="Y155" s="251"/>
      <c r="Z155" s="250"/>
      <c r="AA155" s="250"/>
      <c r="AB155" s="250"/>
      <c r="AC155" s="251"/>
      <c r="AD155" s="250"/>
      <c r="AE155" s="250"/>
      <c r="AF155" s="250"/>
      <c r="AG155" s="250"/>
      <c r="AH155" s="250"/>
      <c r="AI155" s="250"/>
      <c r="AJ155" s="250"/>
      <c r="AK155" s="252"/>
      <c r="AL155" s="251"/>
      <c r="AM155" s="251"/>
      <c r="AN155" s="253"/>
      <c r="AO155" s="253"/>
      <c r="AP155" s="254"/>
      <c r="AQ155" s="253"/>
      <c r="AR155" s="253"/>
      <c r="AS155" s="253"/>
      <c r="AT155" s="253"/>
    </row>
    <row r="156" spans="1:46" ht="15.75" customHeight="1" x14ac:dyDescent="0.25">
      <c r="A156" s="258"/>
      <c r="B156" s="259"/>
      <c r="C156" s="258"/>
      <c r="D156" s="251"/>
      <c r="E156" s="250"/>
      <c r="F156" s="250"/>
      <c r="G156" s="250"/>
      <c r="H156" s="250"/>
      <c r="I156" s="250"/>
      <c r="J156" s="250"/>
      <c r="K156" s="250"/>
      <c r="L156" s="250"/>
      <c r="M156" s="250"/>
      <c r="N156" s="250"/>
      <c r="O156" s="250"/>
      <c r="P156" s="250"/>
      <c r="Q156" s="251"/>
      <c r="R156" s="251"/>
      <c r="S156" s="251"/>
      <c r="T156" s="251"/>
      <c r="U156" s="251"/>
      <c r="V156" s="251"/>
      <c r="W156" s="251"/>
      <c r="X156" s="251"/>
      <c r="Y156" s="251"/>
      <c r="Z156" s="250"/>
      <c r="AA156" s="250"/>
      <c r="AB156" s="250"/>
      <c r="AC156" s="251"/>
      <c r="AD156" s="250"/>
      <c r="AE156" s="250"/>
      <c r="AF156" s="250"/>
      <c r="AG156" s="250"/>
      <c r="AH156" s="250"/>
      <c r="AI156" s="250"/>
      <c r="AJ156" s="250"/>
      <c r="AK156" s="252"/>
      <c r="AL156" s="251"/>
      <c r="AM156" s="251"/>
      <c r="AN156" s="253"/>
      <c r="AO156" s="253"/>
      <c r="AP156" s="254"/>
      <c r="AQ156" s="253"/>
      <c r="AR156" s="253"/>
      <c r="AS156" s="253"/>
      <c r="AT156" s="253"/>
    </row>
    <row r="157" spans="1:46" ht="15.75" customHeight="1" x14ac:dyDescent="0.25">
      <c r="A157" s="258"/>
      <c r="B157" s="259"/>
      <c r="C157" s="258"/>
      <c r="D157" s="251"/>
      <c r="E157" s="250"/>
      <c r="F157" s="250"/>
      <c r="G157" s="250"/>
      <c r="H157" s="250"/>
      <c r="I157" s="250"/>
      <c r="J157" s="250"/>
      <c r="K157" s="250"/>
      <c r="L157" s="250"/>
      <c r="M157" s="250"/>
      <c r="N157" s="250"/>
      <c r="O157" s="250"/>
      <c r="P157" s="250"/>
      <c r="Q157" s="251"/>
      <c r="R157" s="251"/>
      <c r="S157" s="251"/>
      <c r="T157" s="251"/>
      <c r="U157" s="251"/>
      <c r="V157" s="251"/>
      <c r="W157" s="251"/>
      <c r="X157" s="251"/>
      <c r="Y157" s="251"/>
      <c r="Z157" s="250"/>
      <c r="AA157" s="250"/>
      <c r="AB157" s="250"/>
      <c r="AC157" s="251"/>
      <c r="AD157" s="250"/>
      <c r="AE157" s="250"/>
      <c r="AF157" s="250"/>
      <c r="AG157" s="250"/>
      <c r="AH157" s="250"/>
      <c r="AI157" s="250"/>
      <c r="AJ157" s="250"/>
      <c r="AK157" s="252"/>
      <c r="AL157" s="251"/>
      <c r="AM157" s="251"/>
      <c r="AN157" s="253"/>
      <c r="AO157" s="253"/>
      <c r="AP157" s="254"/>
      <c r="AQ157" s="253"/>
      <c r="AR157" s="253"/>
      <c r="AS157" s="253"/>
      <c r="AT157" s="253"/>
    </row>
    <row r="158" spans="1:46" ht="15.75" customHeight="1" x14ac:dyDescent="0.25">
      <c r="A158" s="258"/>
      <c r="B158" s="259"/>
      <c r="C158" s="258"/>
      <c r="D158" s="251"/>
      <c r="E158" s="250"/>
      <c r="F158" s="250"/>
      <c r="G158" s="250"/>
      <c r="H158" s="250"/>
      <c r="I158" s="250"/>
      <c r="J158" s="250"/>
      <c r="K158" s="250"/>
      <c r="L158" s="250"/>
      <c r="M158" s="250"/>
      <c r="N158" s="250"/>
      <c r="O158" s="250"/>
      <c r="P158" s="250"/>
      <c r="Q158" s="251"/>
      <c r="R158" s="251"/>
      <c r="S158" s="251"/>
      <c r="T158" s="251"/>
      <c r="U158" s="251"/>
      <c r="V158" s="251"/>
      <c r="W158" s="251"/>
      <c r="X158" s="251"/>
      <c r="Y158" s="251"/>
      <c r="Z158" s="250"/>
      <c r="AA158" s="250"/>
      <c r="AB158" s="250"/>
      <c r="AC158" s="251"/>
      <c r="AD158" s="250"/>
      <c r="AE158" s="250"/>
      <c r="AF158" s="250"/>
      <c r="AG158" s="250"/>
      <c r="AH158" s="250"/>
      <c r="AI158" s="250"/>
      <c r="AJ158" s="250"/>
      <c r="AK158" s="252"/>
      <c r="AL158" s="251"/>
      <c r="AM158" s="251"/>
      <c r="AN158" s="253"/>
      <c r="AO158" s="253"/>
      <c r="AP158" s="254"/>
      <c r="AQ158" s="253"/>
      <c r="AR158" s="253"/>
      <c r="AS158" s="253"/>
      <c r="AT158" s="253"/>
    </row>
    <row r="159" spans="1:46" ht="15.75" customHeight="1" x14ac:dyDescent="0.25">
      <c r="A159" s="258"/>
      <c r="B159" s="259"/>
      <c r="C159" s="258"/>
      <c r="D159" s="251"/>
      <c r="E159" s="250"/>
      <c r="F159" s="250"/>
      <c r="G159" s="250"/>
      <c r="H159" s="250"/>
      <c r="I159" s="250"/>
      <c r="J159" s="250"/>
      <c r="K159" s="250"/>
      <c r="L159" s="250"/>
      <c r="M159" s="250"/>
      <c r="N159" s="250"/>
      <c r="O159" s="250"/>
      <c r="P159" s="250"/>
      <c r="Q159" s="251"/>
      <c r="R159" s="251"/>
      <c r="S159" s="251"/>
      <c r="T159" s="251"/>
      <c r="U159" s="251"/>
      <c r="V159" s="251"/>
      <c r="W159" s="251"/>
      <c r="X159" s="251"/>
      <c r="Y159" s="251"/>
      <c r="Z159" s="250"/>
      <c r="AA159" s="250"/>
      <c r="AB159" s="250"/>
      <c r="AC159" s="251"/>
      <c r="AD159" s="250"/>
      <c r="AE159" s="250"/>
      <c r="AF159" s="250"/>
      <c r="AG159" s="250"/>
      <c r="AH159" s="250"/>
      <c r="AI159" s="250"/>
      <c r="AJ159" s="250"/>
      <c r="AK159" s="252"/>
      <c r="AL159" s="251"/>
      <c r="AM159" s="251"/>
      <c r="AN159" s="253"/>
      <c r="AO159" s="253"/>
      <c r="AP159" s="254"/>
      <c r="AQ159" s="253"/>
      <c r="AR159" s="253"/>
      <c r="AS159" s="253"/>
      <c r="AT159" s="253"/>
    </row>
    <row r="160" spans="1:46" ht="15.75" customHeight="1" x14ac:dyDescent="0.25">
      <c r="A160" s="258"/>
      <c r="B160" s="259"/>
      <c r="C160" s="258"/>
      <c r="D160" s="251"/>
      <c r="E160" s="250"/>
      <c r="F160" s="250"/>
      <c r="G160" s="250"/>
      <c r="H160" s="250"/>
      <c r="I160" s="250"/>
      <c r="J160" s="250"/>
      <c r="K160" s="250"/>
      <c r="L160" s="250"/>
      <c r="M160" s="250"/>
      <c r="N160" s="250"/>
      <c r="O160" s="250"/>
      <c r="P160" s="250"/>
      <c r="Q160" s="251"/>
      <c r="R160" s="251"/>
      <c r="S160" s="251"/>
      <c r="T160" s="251"/>
      <c r="U160" s="251"/>
      <c r="V160" s="251"/>
      <c r="W160" s="251"/>
      <c r="X160" s="251"/>
      <c r="Y160" s="251"/>
      <c r="Z160" s="250"/>
      <c r="AA160" s="250"/>
      <c r="AB160" s="250"/>
      <c r="AC160" s="251"/>
      <c r="AD160" s="250"/>
      <c r="AE160" s="250"/>
      <c r="AF160" s="250"/>
      <c r="AG160" s="250"/>
      <c r="AH160" s="250"/>
      <c r="AI160" s="250"/>
      <c r="AJ160" s="250"/>
      <c r="AK160" s="252"/>
      <c r="AL160" s="251"/>
      <c r="AM160" s="251"/>
      <c r="AN160" s="253"/>
      <c r="AO160" s="253"/>
      <c r="AP160" s="254"/>
      <c r="AQ160" s="253"/>
      <c r="AR160" s="253"/>
      <c r="AS160" s="253"/>
      <c r="AT160" s="253"/>
    </row>
    <row r="161" spans="1:46" ht="15.75" customHeight="1" x14ac:dyDescent="0.25">
      <c r="A161" s="258"/>
      <c r="B161" s="259"/>
      <c r="C161" s="258"/>
      <c r="D161" s="251"/>
      <c r="E161" s="250"/>
      <c r="F161" s="250"/>
      <c r="G161" s="250"/>
      <c r="H161" s="250"/>
      <c r="I161" s="250"/>
      <c r="J161" s="250"/>
      <c r="K161" s="250"/>
      <c r="L161" s="250"/>
      <c r="M161" s="250"/>
      <c r="N161" s="250"/>
      <c r="O161" s="250"/>
      <c r="P161" s="250"/>
      <c r="Q161" s="251"/>
      <c r="R161" s="251"/>
      <c r="S161" s="251"/>
      <c r="T161" s="251"/>
      <c r="U161" s="251"/>
      <c r="V161" s="251"/>
      <c r="W161" s="251"/>
      <c r="X161" s="251"/>
      <c r="Y161" s="251"/>
      <c r="Z161" s="250"/>
      <c r="AA161" s="250"/>
      <c r="AB161" s="250"/>
      <c r="AC161" s="251"/>
      <c r="AD161" s="250"/>
      <c r="AE161" s="250"/>
      <c r="AF161" s="250"/>
      <c r="AG161" s="250"/>
      <c r="AH161" s="250"/>
      <c r="AI161" s="250"/>
      <c r="AJ161" s="250"/>
      <c r="AK161" s="252"/>
      <c r="AL161" s="251"/>
      <c r="AM161" s="251"/>
      <c r="AN161" s="253"/>
      <c r="AO161" s="253"/>
      <c r="AP161" s="254"/>
      <c r="AQ161" s="253"/>
      <c r="AR161" s="253"/>
      <c r="AS161" s="253"/>
      <c r="AT161" s="253"/>
    </row>
    <row r="162" spans="1:46" ht="15.75" customHeight="1" x14ac:dyDescent="0.25">
      <c r="A162" s="258"/>
      <c r="B162" s="259"/>
      <c r="C162" s="258"/>
      <c r="D162" s="251"/>
      <c r="E162" s="250"/>
      <c r="F162" s="250"/>
      <c r="G162" s="250"/>
      <c r="H162" s="250"/>
      <c r="I162" s="250"/>
      <c r="J162" s="250"/>
      <c r="K162" s="250"/>
      <c r="L162" s="250"/>
      <c r="M162" s="250"/>
      <c r="N162" s="250"/>
      <c r="O162" s="250"/>
      <c r="P162" s="250"/>
      <c r="Q162" s="251"/>
      <c r="R162" s="251"/>
      <c r="S162" s="251"/>
      <c r="T162" s="251"/>
      <c r="U162" s="251"/>
      <c r="V162" s="251"/>
      <c r="W162" s="251"/>
      <c r="X162" s="251"/>
      <c r="Y162" s="251"/>
      <c r="Z162" s="250"/>
      <c r="AA162" s="250"/>
      <c r="AB162" s="250"/>
      <c r="AC162" s="251"/>
      <c r="AD162" s="250"/>
      <c r="AE162" s="250"/>
      <c r="AF162" s="250"/>
      <c r="AG162" s="250"/>
      <c r="AH162" s="250"/>
      <c r="AI162" s="250"/>
      <c r="AJ162" s="250"/>
      <c r="AK162" s="252"/>
      <c r="AL162" s="251"/>
      <c r="AM162" s="251"/>
      <c r="AN162" s="253"/>
      <c r="AO162" s="253"/>
      <c r="AP162" s="254"/>
      <c r="AQ162" s="253"/>
      <c r="AR162" s="253"/>
      <c r="AS162" s="253"/>
      <c r="AT162" s="253"/>
    </row>
    <row r="163" spans="1:46" ht="15.75" customHeight="1" x14ac:dyDescent="0.25">
      <c r="A163" s="258"/>
      <c r="B163" s="259"/>
      <c r="C163" s="258"/>
      <c r="D163" s="251"/>
      <c r="E163" s="250"/>
      <c r="F163" s="250"/>
      <c r="G163" s="250"/>
      <c r="H163" s="250"/>
      <c r="I163" s="250"/>
      <c r="J163" s="250"/>
      <c r="K163" s="250"/>
      <c r="L163" s="250"/>
      <c r="M163" s="250"/>
      <c r="N163" s="250"/>
      <c r="O163" s="250"/>
      <c r="P163" s="250"/>
      <c r="Q163" s="251"/>
      <c r="R163" s="251"/>
      <c r="S163" s="251"/>
      <c r="T163" s="251"/>
      <c r="U163" s="251"/>
      <c r="V163" s="251"/>
      <c r="W163" s="251"/>
      <c r="X163" s="251"/>
      <c r="Y163" s="251"/>
      <c r="Z163" s="250"/>
      <c r="AA163" s="250"/>
      <c r="AB163" s="250"/>
      <c r="AC163" s="251"/>
      <c r="AD163" s="250"/>
      <c r="AE163" s="250"/>
      <c r="AF163" s="250"/>
      <c r="AG163" s="250"/>
      <c r="AH163" s="250"/>
      <c r="AI163" s="250"/>
      <c r="AJ163" s="250"/>
      <c r="AK163" s="252"/>
      <c r="AL163" s="251"/>
      <c r="AM163" s="251"/>
      <c r="AN163" s="253"/>
      <c r="AO163" s="253"/>
      <c r="AP163" s="254"/>
      <c r="AQ163" s="253"/>
      <c r="AR163" s="253"/>
      <c r="AS163" s="253"/>
      <c r="AT163" s="253"/>
    </row>
    <row r="164" spans="1:46" ht="15.75" customHeight="1" x14ac:dyDescent="0.25">
      <c r="A164" s="258"/>
      <c r="B164" s="259"/>
      <c r="C164" s="258"/>
      <c r="D164" s="251"/>
      <c r="E164" s="250"/>
      <c r="F164" s="250"/>
      <c r="G164" s="250"/>
      <c r="H164" s="250"/>
      <c r="I164" s="250"/>
      <c r="J164" s="250"/>
      <c r="K164" s="250"/>
      <c r="L164" s="250"/>
      <c r="M164" s="250"/>
      <c r="N164" s="250"/>
      <c r="O164" s="250"/>
      <c r="P164" s="250"/>
      <c r="Q164" s="251"/>
      <c r="R164" s="251"/>
      <c r="S164" s="251"/>
      <c r="T164" s="251"/>
      <c r="U164" s="251"/>
      <c r="V164" s="251"/>
      <c r="W164" s="251"/>
      <c r="X164" s="251"/>
      <c r="Y164" s="251"/>
      <c r="Z164" s="250"/>
      <c r="AA164" s="250"/>
      <c r="AB164" s="250"/>
      <c r="AC164" s="251"/>
      <c r="AD164" s="250"/>
      <c r="AE164" s="250"/>
      <c r="AF164" s="250"/>
      <c r="AG164" s="250"/>
      <c r="AH164" s="250"/>
      <c r="AI164" s="250"/>
      <c r="AJ164" s="250"/>
      <c r="AK164" s="252"/>
      <c r="AL164" s="251"/>
      <c r="AM164" s="251"/>
      <c r="AN164" s="253"/>
      <c r="AO164" s="253"/>
      <c r="AP164" s="254"/>
      <c r="AQ164" s="253"/>
      <c r="AR164" s="253"/>
      <c r="AS164" s="253"/>
      <c r="AT164" s="253"/>
    </row>
    <row r="165" spans="1:46" ht="15.75" customHeight="1" x14ac:dyDescent="0.25">
      <c r="A165" s="258"/>
      <c r="B165" s="259"/>
      <c r="C165" s="258"/>
      <c r="D165" s="251"/>
      <c r="E165" s="250"/>
      <c r="F165" s="250"/>
      <c r="G165" s="250"/>
      <c r="H165" s="250"/>
      <c r="I165" s="250"/>
      <c r="J165" s="250"/>
      <c r="K165" s="250"/>
      <c r="L165" s="250"/>
      <c r="M165" s="250"/>
      <c r="N165" s="250"/>
      <c r="O165" s="250"/>
      <c r="P165" s="250"/>
      <c r="Q165" s="251"/>
      <c r="R165" s="251"/>
      <c r="S165" s="251"/>
      <c r="T165" s="251"/>
      <c r="U165" s="251"/>
      <c r="V165" s="251"/>
      <c r="W165" s="251"/>
      <c r="X165" s="251"/>
      <c r="Y165" s="251"/>
      <c r="Z165" s="250"/>
      <c r="AA165" s="250"/>
      <c r="AB165" s="250"/>
      <c r="AC165" s="251"/>
      <c r="AD165" s="250"/>
      <c r="AE165" s="250"/>
      <c r="AF165" s="250"/>
      <c r="AG165" s="250"/>
      <c r="AH165" s="250"/>
      <c r="AI165" s="250"/>
      <c r="AJ165" s="250"/>
      <c r="AK165" s="252"/>
      <c r="AL165" s="251"/>
      <c r="AM165" s="251"/>
      <c r="AN165" s="253"/>
      <c r="AO165" s="253"/>
      <c r="AP165" s="254"/>
      <c r="AQ165" s="253"/>
      <c r="AR165" s="253"/>
      <c r="AS165" s="253"/>
      <c r="AT165" s="253"/>
    </row>
    <row r="166" spans="1:46" ht="15.75" customHeight="1" x14ac:dyDescent="0.25">
      <c r="A166" s="258"/>
      <c r="B166" s="259"/>
      <c r="C166" s="258"/>
      <c r="D166" s="251"/>
      <c r="E166" s="250"/>
      <c r="F166" s="250"/>
      <c r="G166" s="250"/>
      <c r="H166" s="250"/>
      <c r="I166" s="250"/>
      <c r="J166" s="250"/>
      <c r="K166" s="250"/>
      <c r="L166" s="250"/>
      <c r="M166" s="250"/>
      <c r="N166" s="250"/>
      <c r="O166" s="250"/>
      <c r="P166" s="250"/>
      <c r="Q166" s="251"/>
      <c r="R166" s="251"/>
      <c r="S166" s="251"/>
      <c r="T166" s="251"/>
      <c r="U166" s="251"/>
      <c r="V166" s="251"/>
      <c r="W166" s="251"/>
      <c r="X166" s="251"/>
      <c r="Y166" s="251"/>
      <c r="Z166" s="250"/>
      <c r="AA166" s="250"/>
      <c r="AB166" s="250"/>
      <c r="AC166" s="251"/>
      <c r="AD166" s="250"/>
      <c r="AE166" s="250"/>
      <c r="AF166" s="250"/>
      <c r="AG166" s="250"/>
      <c r="AH166" s="250"/>
      <c r="AI166" s="250"/>
      <c r="AJ166" s="250"/>
      <c r="AK166" s="252"/>
      <c r="AL166" s="251"/>
      <c r="AM166" s="251"/>
      <c r="AN166" s="253"/>
      <c r="AO166" s="253"/>
      <c r="AP166" s="254"/>
      <c r="AQ166" s="253"/>
      <c r="AR166" s="253"/>
      <c r="AS166" s="253"/>
      <c r="AT166" s="253"/>
    </row>
    <row r="167" spans="1:46" ht="15.75" customHeight="1" x14ac:dyDescent="0.25">
      <c r="A167" s="258"/>
      <c r="B167" s="259"/>
      <c r="C167" s="258"/>
      <c r="D167" s="251"/>
      <c r="E167" s="250"/>
      <c r="F167" s="250"/>
      <c r="G167" s="250"/>
      <c r="H167" s="250"/>
      <c r="I167" s="250"/>
      <c r="J167" s="250"/>
      <c r="K167" s="250"/>
      <c r="L167" s="250"/>
      <c r="M167" s="250"/>
      <c r="N167" s="250"/>
      <c r="O167" s="250"/>
      <c r="P167" s="250"/>
      <c r="Q167" s="251"/>
      <c r="R167" s="251"/>
      <c r="S167" s="251"/>
      <c r="T167" s="251"/>
      <c r="U167" s="251"/>
      <c r="V167" s="251"/>
      <c r="W167" s="251"/>
      <c r="X167" s="251"/>
      <c r="Y167" s="251"/>
      <c r="Z167" s="250"/>
      <c r="AA167" s="250"/>
      <c r="AB167" s="250"/>
      <c r="AC167" s="251"/>
      <c r="AD167" s="250"/>
      <c r="AE167" s="250"/>
      <c r="AF167" s="250"/>
      <c r="AG167" s="250"/>
      <c r="AH167" s="250"/>
      <c r="AI167" s="250"/>
      <c r="AJ167" s="250"/>
      <c r="AK167" s="252"/>
      <c r="AL167" s="251"/>
      <c r="AM167" s="251"/>
      <c r="AN167" s="253"/>
      <c r="AO167" s="253"/>
      <c r="AP167" s="254"/>
      <c r="AQ167" s="253"/>
      <c r="AR167" s="253"/>
      <c r="AS167" s="253"/>
      <c r="AT167" s="253"/>
    </row>
    <row r="168" spans="1:46" ht="15.75" customHeight="1" x14ac:dyDescent="0.25">
      <c r="A168" s="258"/>
      <c r="B168" s="259"/>
      <c r="C168" s="258"/>
      <c r="D168" s="251"/>
      <c r="E168" s="250"/>
      <c r="F168" s="250"/>
      <c r="G168" s="250"/>
      <c r="H168" s="250"/>
      <c r="I168" s="250"/>
      <c r="J168" s="250"/>
      <c r="K168" s="250"/>
      <c r="L168" s="250"/>
      <c r="M168" s="250"/>
      <c r="N168" s="250"/>
      <c r="O168" s="250"/>
      <c r="P168" s="250"/>
      <c r="Q168" s="251"/>
      <c r="R168" s="251"/>
      <c r="S168" s="251"/>
      <c r="T168" s="251"/>
      <c r="U168" s="251"/>
      <c r="V168" s="251"/>
      <c r="W168" s="251"/>
      <c r="X168" s="251"/>
      <c r="Y168" s="251"/>
      <c r="Z168" s="250"/>
      <c r="AA168" s="250"/>
      <c r="AB168" s="250"/>
      <c r="AC168" s="251"/>
      <c r="AD168" s="250"/>
      <c r="AE168" s="250"/>
      <c r="AF168" s="250"/>
      <c r="AG168" s="250"/>
      <c r="AH168" s="250"/>
      <c r="AI168" s="250"/>
      <c r="AJ168" s="250"/>
      <c r="AK168" s="252"/>
      <c r="AL168" s="251"/>
      <c r="AM168" s="251"/>
      <c r="AN168" s="253"/>
      <c r="AO168" s="253"/>
      <c r="AP168" s="254"/>
      <c r="AQ168" s="253"/>
      <c r="AR168" s="253"/>
      <c r="AS168" s="253"/>
      <c r="AT168" s="253"/>
    </row>
    <row r="169" spans="1:46" ht="15.75" customHeight="1" x14ac:dyDescent="0.25">
      <c r="A169" s="258"/>
      <c r="B169" s="259"/>
      <c r="C169" s="258"/>
      <c r="D169" s="251"/>
      <c r="E169" s="250"/>
      <c r="F169" s="250"/>
      <c r="G169" s="250"/>
      <c r="H169" s="250"/>
      <c r="I169" s="250"/>
      <c r="J169" s="250"/>
      <c r="K169" s="250"/>
      <c r="L169" s="250"/>
      <c r="M169" s="250"/>
      <c r="N169" s="250"/>
      <c r="O169" s="250"/>
      <c r="P169" s="250"/>
      <c r="Q169" s="251"/>
      <c r="R169" s="251"/>
      <c r="S169" s="251"/>
      <c r="T169" s="251"/>
      <c r="U169" s="251"/>
      <c r="V169" s="251"/>
      <c r="W169" s="251"/>
      <c r="X169" s="251"/>
      <c r="Y169" s="251"/>
      <c r="Z169" s="250"/>
      <c r="AA169" s="250"/>
      <c r="AB169" s="250"/>
      <c r="AC169" s="251"/>
      <c r="AD169" s="250"/>
      <c r="AE169" s="250"/>
      <c r="AF169" s="250"/>
      <c r="AG169" s="250"/>
      <c r="AH169" s="250"/>
      <c r="AI169" s="250"/>
      <c r="AJ169" s="250"/>
      <c r="AK169" s="252"/>
      <c r="AL169" s="251"/>
      <c r="AM169" s="251"/>
      <c r="AN169" s="253"/>
      <c r="AO169" s="253"/>
      <c r="AP169" s="254"/>
      <c r="AQ169" s="253"/>
      <c r="AR169" s="253"/>
      <c r="AS169" s="253"/>
      <c r="AT169" s="253"/>
    </row>
    <row r="170" spans="1:46" ht="15.75" customHeight="1" x14ac:dyDescent="0.25">
      <c r="A170" s="258"/>
      <c r="B170" s="259"/>
      <c r="C170" s="258"/>
      <c r="D170" s="251"/>
      <c r="E170" s="250"/>
      <c r="F170" s="250"/>
      <c r="G170" s="250"/>
      <c r="H170" s="250"/>
      <c r="I170" s="250"/>
      <c r="J170" s="250"/>
      <c r="K170" s="250"/>
      <c r="L170" s="250"/>
      <c r="M170" s="250"/>
      <c r="N170" s="250"/>
      <c r="O170" s="250"/>
      <c r="P170" s="250"/>
      <c r="Q170" s="251"/>
      <c r="R170" s="251"/>
      <c r="S170" s="251"/>
      <c r="T170" s="251"/>
      <c r="U170" s="251"/>
      <c r="V170" s="251"/>
      <c r="W170" s="251"/>
      <c r="X170" s="251"/>
      <c r="Y170" s="251"/>
      <c r="Z170" s="250"/>
      <c r="AA170" s="250"/>
      <c r="AB170" s="250"/>
      <c r="AC170" s="251"/>
      <c r="AD170" s="250"/>
      <c r="AE170" s="250"/>
      <c r="AF170" s="250"/>
      <c r="AG170" s="250"/>
      <c r="AH170" s="250"/>
      <c r="AI170" s="250"/>
      <c r="AJ170" s="250"/>
      <c r="AK170" s="252"/>
      <c r="AL170" s="251"/>
      <c r="AM170" s="251"/>
      <c r="AN170" s="253"/>
      <c r="AO170" s="253"/>
      <c r="AP170" s="254"/>
      <c r="AQ170" s="253"/>
      <c r="AR170" s="253"/>
      <c r="AS170" s="253"/>
      <c r="AT170" s="253"/>
    </row>
    <row r="171" spans="1:46" ht="15.75" customHeight="1" x14ac:dyDescent="0.25">
      <c r="A171" s="258"/>
      <c r="B171" s="259"/>
      <c r="C171" s="258"/>
      <c r="D171" s="251"/>
      <c r="E171" s="250"/>
      <c r="F171" s="250"/>
      <c r="G171" s="250"/>
      <c r="H171" s="250"/>
      <c r="I171" s="250"/>
      <c r="J171" s="250"/>
      <c r="K171" s="250"/>
      <c r="L171" s="250"/>
      <c r="M171" s="250"/>
      <c r="N171" s="250"/>
      <c r="O171" s="250"/>
      <c r="P171" s="250"/>
      <c r="Q171" s="251"/>
      <c r="R171" s="251"/>
      <c r="S171" s="251"/>
      <c r="T171" s="251"/>
      <c r="U171" s="251"/>
      <c r="V171" s="251"/>
      <c r="W171" s="251"/>
      <c r="X171" s="251"/>
      <c r="Y171" s="251"/>
      <c r="Z171" s="250"/>
      <c r="AA171" s="250"/>
      <c r="AB171" s="250"/>
      <c r="AC171" s="251"/>
      <c r="AD171" s="250"/>
      <c r="AE171" s="250"/>
      <c r="AF171" s="250"/>
      <c r="AG171" s="250"/>
      <c r="AH171" s="250"/>
      <c r="AI171" s="250"/>
      <c r="AJ171" s="250"/>
      <c r="AK171" s="252"/>
      <c r="AL171" s="251"/>
      <c r="AM171" s="251"/>
      <c r="AN171" s="253"/>
      <c r="AO171" s="253"/>
      <c r="AP171" s="254"/>
      <c r="AQ171" s="253"/>
      <c r="AR171" s="253"/>
      <c r="AS171" s="253"/>
      <c r="AT171" s="253"/>
    </row>
    <row r="172" spans="1:46" ht="15.75" customHeight="1" x14ac:dyDescent="0.25">
      <c r="A172" s="258"/>
      <c r="B172" s="259"/>
      <c r="C172" s="258"/>
      <c r="D172" s="251"/>
      <c r="E172" s="250"/>
      <c r="F172" s="250"/>
      <c r="G172" s="250"/>
      <c r="H172" s="250"/>
      <c r="I172" s="250"/>
      <c r="J172" s="250"/>
      <c r="K172" s="250"/>
      <c r="L172" s="250"/>
      <c r="M172" s="250"/>
      <c r="N172" s="250"/>
      <c r="O172" s="250"/>
      <c r="P172" s="250"/>
      <c r="Q172" s="251"/>
      <c r="R172" s="251"/>
      <c r="S172" s="251"/>
      <c r="T172" s="251"/>
      <c r="U172" s="251"/>
      <c r="V172" s="251"/>
      <c r="W172" s="251"/>
      <c r="X172" s="251"/>
      <c r="Y172" s="251"/>
      <c r="Z172" s="250"/>
      <c r="AA172" s="250"/>
      <c r="AB172" s="250"/>
      <c r="AC172" s="251"/>
      <c r="AD172" s="250"/>
      <c r="AE172" s="250"/>
      <c r="AF172" s="250"/>
      <c r="AG172" s="250"/>
      <c r="AH172" s="250"/>
      <c r="AI172" s="250"/>
      <c r="AJ172" s="250"/>
      <c r="AK172" s="252"/>
      <c r="AL172" s="251"/>
      <c r="AM172" s="251"/>
      <c r="AN172" s="253"/>
      <c r="AO172" s="253"/>
      <c r="AP172" s="254"/>
      <c r="AQ172" s="253"/>
      <c r="AR172" s="253"/>
      <c r="AS172" s="253"/>
      <c r="AT172" s="253"/>
    </row>
    <row r="173" spans="1:46" ht="15.75" customHeight="1" x14ac:dyDescent="0.25">
      <c r="A173" s="258"/>
      <c r="B173" s="259"/>
      <c r="C173" s="258"/>
      <c r="D173" s="251"/>
      <c r="E173" s="250"/>
      <c r="F173" s="250"/>
      <c r="G173" s="250"/>
      <c r="H173" s="250"/>
      <c r="I173" s="250"/>
      <c r="J173" s="250"/>
      <c r="K173" s="250"/>
      <c r="L173" s="250"/>
      <c r="M173" s="250"/>
      <c r="N173" s="250"/>
      <c r="O173" s="250"/>
      <c r="P173" s="250"/>
      <c r="Q173" s="251"/>
      <c r="R173" s="251"/>
      <c r="S173" s="251"/>
      <c r="T173" s="251"/>
      <c r="U173" s="251"/>
      <c r="V173" s="251"/>
      <c r="W173" s="251"/>
      <c r="X173" s="251"/>
      <c r="Y173" s="251"/>
      <c r="Z173" s="250"/>
      <c r="AA173" s="250"/>
      <c r="AB173" s="250"/>
      <c r="AC173" s="251"/>
      <c r="AD173" s="250"/>
      <c r="AE173" s="250"/>
      <c r="AF173" s="250"/>
      <c r="AG173" s="250"/>
      <c r="AH173" s="250"/>
      <c r="AI173" s="250"/>
      <c r="AJ173" s="250"/>
      <c r="AK173" s="252"/>
      <c r="AL173" s="251"/>
      <c r="AM173" s="251"/>
      <c r="AN173" s="253"/>
      <c r="AO173" s="253"/>
      <c r="AP173" s="254"/>
      <c r="AQ173" s="253"/>
      <c r="AR173" s="253"/>
      <c r="AS173" s="253"/>
      <c r="AT173" s="253"/>
    </row>
    <row r="174" spans="1:46" ht="15.75" customHeight="1" x14ac:dyDescent="0.25">
      <c r="A174" s="258"/>
      <c r="B174" s="259"/>
      <c r="C174" s="258"/>
      <c r="D174" s="251"/>
      <c r="E174" s="250"/>
      <c r="F174" s="250"/>
      <c r="G174" s="250"/>
      <c r="H174" s="250"/>
      <c r="I174" s="250"/>
      <c r="J174" s="250"/>
      <c r="K174" s="250"/>
      <c r="L174" s="250"/>
      <c r="M174" s="250"/>
      <c r="N174" s="250"/>
      <c r="O174" s="250"/>
      <c r="P174" s="250"/>
      <c r="Q174" s="251"/>
      <c r="R174" s="251"/>
      <c r="S174" s="251"/>
      <c r="T174" s="251"/>
      <c r="U174" s="251"/>
      <c r="V174" s="251"/>
      <c r="W174" s="251"/>
      <c r="X174" s="251"/>
      <c r="Y174" s="251"/>
      <c r="Z174" s="250"/>
      <c r="AA174" s="250"/>
      <c r="AB174" s="250"/>
      <c r="AC174" s="251"/>
      <c r="AD174" s="250"/>
      <c r="AE174" s="250"/>
      <c r="AF174" s="250"/>
      <c r="AG174" s="250"/>
      <c r="AH174" s="250"/>
      <c r="AI174" s="250"/>
      <c r="AJ174" s="250"/>
      <c r="AK174" s="252"/>
      <c r="AL174" s="251"/>
      <c r="AM174" s="251"/>
      <c r="AN174" s="253"/>
      <c r="AO174" s="253"/>
      <c r="AP174" s="254"/>
      <c r="AQ174" s="253"/>
      <c r="AR174" s="253"/>
      <c r="AS174" s="253"/>
      <c r="AT174" s="253"/>
    </row>
    <row r="175" spans="1:46" ht="15.75" customHeight="1" x14ac:dyDescent="0.25">
      <c r="A175" s="258"/>
      <c r="B175" s="259"/>
      <c r="C175" s="258"/>
      <c r="D175" s="251"/>
      <c r="E175" s="250"/>
      <c r="F175" s="250"/>
      <c r="G175" s="250"/>
      <c r="H175" s="250"/>
      <c r="I175" s="250"/>
      <c r="J175" s="250"/>
      <c r="K175" s="250"/>
      <c r="L175" s="250"/>
      <c r="M175" s="250"/>
      <c r="N175" s="250"/>
      <c r="O175" s="250"/>
      <c r="P175" s="250"/>
      <c r="Q175" s="251"/>
      <c r="R175" s="251"/>
      <c r="S175" s="251"/>
      <c r="T175" s="251"/>
      <c r="U175" s="251"/>
      <c r="V175" s="251"/>
      <c r="W175" s="251"/>
      <c r="X175" s="251"/>
      <c r="Y175" s="251"/>
      <c r="Z175" s="250"/>
      <c r="AA175" s="250"/>
      <c r="AB175" s="250"/>
      <c r="AC175" s="251"/>
      <c r="AD175" s="250"/>
      <c r="AE175" s="250"/>
      <c r="AF175" s="250"/>
      <c r="AG175" s="250"/>
      <c r="AH175" s="250"/>
      <c r="AI175" s="250"/>
      <c r="AJ175" s="250"/>
      <c r="AK175" s="252"/>
      <c r="AL175" s="251"/>
      <c r="AM175" s="251"/>
      <c r="AN175" s="253"/>
      <c r="AO175" s="253"/>
      <c r="AP175" s="254"/>
      <c r="AQ175" s="253"/>
      <c r="AR175" s="253"/>
      <c r="AS175" s="253"/>
      <c r="AT175" s="253"/>
    </row>
    <row r="176" spans="1:46" ht="15.75" customHeight="1" x14ac:dyDescent="0.25">
      <c r="A176" s="258"/>
      <c r="B176" s="259"/>
      <c r="C176" s="258"/>
      <c r="D176" s="251"/>
      <c r="E176" s="250"/>
      <c r="F176" s="250"/>
      <c r="G176" s="250"/>
      <c r="H176" s="250"/>
      <c r="I176" s="250"/>
      <c r="J176" s="250"/>
      <c r="K176" s="250"/>
      <c r="L176" s="250"/>
      <c r="M176" s="250"/>
      <c r="N176" s="250"/>
      <c r="O176" s="250"/>
      <c r="P176" s="250"/>
      <c r="Q176" s="251"/>
      <c r="R176" s="251"/>
      <c r="S176" s="251"/>
      <c r="T176" s="251"/>
      <c r="U176" s="251"/>
      <c r="V176" s="251"/>
      <c r="W176" s="251"/>
      <c r="X176" s="251"/>
      <c r="Y176" s="251"/>
      <c r="Z176" s="250"/>
      <c r="AA176" s="250"/>
      <c r="AB176" s="250"/>
      <c r="AC176" s="251"/>
      <c r="AD176" s="250"/>
      <c r="AE176" s="250"/>
      <c r="AF176" s="250"/>
      <c r="AG176" s="250"/>
      <c r="AH176" s="250"/>
      <c r="AI176" s="250"/>
      <c r="AJ176" s="250"/>
      <c r="AK176" s="252"/>
      <c r="AL176" s="251"/>
      <c r="AM176" s="251"/>
      <c r="AN176" s="253"/>
      <c r="AO176" s="253"/>
      <c r="AP176" s="254"/>
      <c r="AQ176" s="253"/>
      <c r="AR176" s="253"/>
      <c r="AS176" s="253"/>
      <c r="AT176" s="253"/>
    </row>
    <row r="177" spans="1:46" ht="15.75" customHeight="1" x14ac:dyDescent="0.25">
      <c r="A177" s="258"/>
      <c r="B177" s="259"/>
      <c r="C177" s="258"/>
      <c r="D177" s="251"/>
      <c r="E177" s="250"/>
      <c r="F177" s="250"/>
      <c r="G177" s="250"/>
      <c r="H177" s="250"/>
      <c r="I177" s="250"/>
      <c r="J177" s="250"/>
      <c r="K177" s="250"/>
      <c r="L177" s="250"/>
      <c r="M177" s="250"/>
      <c r="N177" s="250"/>
      <c r="O177" s="250"/>
      <c r="P177" s="250"/>
      <c r="Q177" s="251"/>
      <c r="R177" s="251"/>
      <c r="S177" s="251"/>
      <c r="T177" s="251"/>
      <c r="U177" s="251"/>
      <c r="V177" s="251"/>
      <c r="W177" s="251"/>
      <c r="X177" s="251"/>
      <c r="Y177" s="251"/>
      <c r="Z177" s="250"/>
      <c r="AA177" s="250"/>
      <c r="AB177" s="250"/>
      <c r="AC177" s="251"/>
      <c r="AD177" s="250"/>
      <c r="AE177" s="250"/>
      <c r="AF177" s="250"/>
      <c r="AG177" s="250"/>
      <c r="AH177" s="250"/>
      <c r="AI177" s="250"/>
      <c r="AJ177" s="250"/>
      <c r="AK177" s="252"/>
      <c r="AL177" s="251"/>
      <c r="AM177" s="251"/>
      <c r="AN177" s="253"/>
      <c r="AO177" s="253"/>
      <c r="AP177" s="254"/>
      <c r="AQ177" s="253"/>
      <c r="AR177" s="253"/>
      <c r="AS177" s="253"/>
      <c r="AT177" s="253"/>
    </row>
    <row r="178" spans="1:46" ht="15.75" customHeight="1" x14ac:dyDescent="0.25">
      <c r="A178" s="258"/>
      <c r="B178" s="259"/>
      <c r="C178" s="258"/>
      <c r="D178" s="251"/>
      <c r="E178" s="250"/>
      <c r="F178" s="250"/>
      <c r="G178" s="250"/>
      <c r="H178" s="250"/>
      <c r="I178" s="250"/>
      <c r="J178" s="250"/>
      <c r="K178" s="250"/>
      <c r="L178" s="250"/>
      <c r="M178" s="250"/>
      <c r="N178" s="250"/>
      <c r="O178" s="250"/>
      <c r="P178" s="250"/>
      <c r="Q178" s="251"/>
      <c r="R178" s="251"/>
      <c r="S178" s="251"/>
      <c r="T178" s="251"/>
      <c r="U178" s="251"/>
      <c r="V178" s="251"/>
      <c r="W178" s="251"/>
      <c r="X178" s="251"/>
      <c r="Y178" s="251"/>
      <c r="Z178" s="250"/>
      <c r="AA178" s="250"/>
      <c r="AB178" s="250"/>
      <c r="AC178" s="251"/>
      <c r="AD178" s="250"/>
      <c r="AE178" s="250"/>
      <c r="AF178" s="250"/>
      <c r="AG178" s="250"/>
      <c r="AH178" s="250"/>
      <c r="AI178" s="250"/>
      <c r="AJ178" s="250"/>
      <c r="AK178" s="252"/>
      <c r="AL178" s="251"/>
      <c r="AM178" s="251"/>
      <c r="AN178" s="253"/>
      <c r="AO178" s="253"/>
      <c r="AP178" s="254"/>
      <c r="AQ178" s="253"/>
      <c r="AR178" s="253"/>
      <c r="AS178" s="253"/>
      <c r="AT178" s="253"/>
    </row>
    <row r="179" spans="1:46" ht="15.75" customHeight="1" x14ac:dyDescent="0.25">
      <c r="A179" s="258"/>
      <c r="B179" s="259"/>
      <c r="C179" s="258"/>
      <c r="D179" s="251"/>
      <c r="E179" s="250"/>
      <c r="F179" s="250"/>
      <c r="G179" s="250"/>
      <c r="H179" s="250"/>
      <c r="I179" s="250"/>
      <c r="J179" s="250"/>
      <c r="K179" s="250"/>
      <c r="L179" s="250"/>
      <c r="M179" s="250"/>
      <c r="N179" s="250"/>
      <c r="O179" s="250"/>
      <c r="P179" s="250"/>
      <c r="Q179" s="251"/>
      <c r="R179" s="251"/>
      <c r="S179" s="251"/>
      <c r="T179" s="251"/>
      <c r="U179" s="251"/>
      <c r="V179" s="251"/>
      <c r="W179" s="251"/>
      <c r="X179" s="251"/>
      <c r="Y179" s="251"/>
      <c r="Z179" s="250"/>
      <c r="AA179" s="250"/>
      <c r="AB179" s="250"/>
      <c r="AC179" s="251"/>
      <c r="AD179" s="250"/>
      <c r="AE179" s="250"/>
      <c r="AF179" s="250"/>
      <c r="AG179" s="250"/>
      <c r="AH179" s="250"/>
      <c r="AI179" s="250"/>
      <c r="AJ179" s="250"/>
      <c r="AK179" s="252"/>
      <c r="AL179" s="251"/>
      <c r="AM179" s="251"/>
      <c r="AN179" s="253"/>
      <c r="AO179" s="253"/>
      <c r="AP179" s="254"/>
      <c r="AQ179" s="253"/>
      <c r="AR179" s="253"/>
      <c r="AS179" s="253"/>
      <c r="AT179" s="253"/>
    </row>
    <row r="180" spans="1:46" ht="15.75" customHeight="1" x14ac:dyDescent="0.25">
      <c r="A180" s="258"/>
      <c r="B180" s="259"/>
      <c r="C180" s="258"/>
      <c r="D180" s="251"/>
      <c r="E180" s="250"/>
      <c r="F180" s="250"/>
      <c r="G180" s="250"/>
      <c r="H180" s="250"/>
      <c r="I180" s="250"/>
      <c r="J180" s="250"/>
      <c r="K180" s="250"/>
      <c r="L180" s="250"/>
      <c r="M180" s="250"/>
      <c r="N180" s="250"/>
      <c r="O180" s="250"/>
      <c r="P180" s="250"/>
      <c r="Q180" s="251"/>
      <c r="R180" s="251"/>
      <c r="S180" s="251"/>
      <c r="T180" s="251"/>
      <c r="U180" s="251"/>
      <c r="V180" s="251"/>
      <c r="W180" s="251"/>
      <c r="X180" s="251"/>
      <c r="Y180" s="251"/>
      <c r="Z180" s="250"/>
      <c r="AA180" s="250"/>
      <c r="AB180" s="250"/>
      <c r="AC180" s="251"/>
      <c r="AD180" s="250"/>
      <c r="AE180" s="250"/>
      <c r="AF180" s="250"/>
      <c r="AG180" s="250"/>
      <c r="AH180" s="250"/>
      <c r="AI180" s="250"/>
      <c r="AJ180" s="250"/>
      <c r="AK180" s="252"/>
      <c r="AL180" s="251"/>
      <c r="AM180" s="251"/>
      <c r="AN180" s="253"/>
      <c r="AO180" s="253"/>
      <c r="AP180" s="254"/>
      <c r="AQ180" s="253"/>
      <c r="AR180" s="253"/>
      <c r="AS180" s="253"/>
      <c r="AT180" s="253"/>
    </row>
    <row r="181" spans="1:46" ht="15.75" customHeight="1" x14ac:dyDescent="0.25">
      <c r="A181" s="258"/>
      <c r="B181" s="259"/>
      <c r="C181" s="258"/>
      <c r="D181" s="251"/>
      <c r="E181" s="250"/>
      <c r="F181" s="250"/>
      <c r="G181" s="250"/>
      <c r="H181" s="250"/>
      <c r="I181" s="250"/>
      <c r="J181" s="250"/>
      <c r="K181" s="250"/>
      <c r="L181" s="250"/>
      <c r="M181" s="250"/>
      <c r="N181" s="250"/>
      <c r="O181" s="250"/>
      <c r="P181" s="250"/>
      <c r="Q181" s="251"/>
      <c r="R181" s="251"/>
      <c r="S181" s="251"/>
      <c r="T181" s="251"/>
      <c r="U181" s="251"/>
      <c r="V181" s="251"/>
      <c r="W181" s="251"/>
      <c r="X181" s="251"/>
      <c r="Y181" s="251"/>
      <c r="Z181" s="250"/>
      <c r="AA181" s="250"/>
      <c r="AB181" s="250"/>
      <c r="AC181" s="251"/>
      <c r="AD181" s="250"/>
      <c r="AE181" s="250"/>
      <c r="AF181" s="250"/>
      <c r="AG181" s="250"/>
      <c r="AH181" s="250"/>
      <c r="AI181" s="250"/>
      <c r="AJ181" s="250"/>
      <c r="AK181" s="252"/>
      <c r="AL181" s="251"/>
      <c r="AM181" s="251"/>
      <c r="AN181" s="253"/>
      <c r="AO181" s="253"/>
      <c r="AP181" s="254"/>
      <c r="AQ181" s="253"/>
      <c r="AR181" s="253"/>
      <c r="AS181" s="253"/>
      <c r="AT181" s="253"/>
    </row>
    <row r="182" spans="1:46" ht="15.75" customHeight="1" x14ac:dyDescent="0.25">
      <c r="A182" s="258"/>
      <c r="B182" s="259"/>
      <c r="C182" s="258"/>
      <c r="D182" s="251"/>
      <c r="E182" s="250"/>
      <c r="F182" s="250"/>
      <c r="G182" s="250"/>
      <c r="H182" s="250"/>
      <c r="I182" s="250"/>
      <c r="J182" s="250"/>
      <c r="K182" s="250"/>
      <c r="L182" s="250"/>
      <c r="M182" s="250"/>
      <c r="N182" s="250"/>
      <c r="O182" s="250"/>
      <c r="P182" s="250"/>
      <c r="Q182" s="251"/>
      <c r="R182" s="251"/>
      <c r="S182" s="251"/>
      <c r="T182" s="251"/>
      <c r="U182" s="251"/>
      <c r="V182" s="251"/>
      <c r="W182" s="251"/>
      <c r="X182" s="251"/>
      <c r="Y182" s="251"/>
      <c r="Z182" s="250"/>
      <c r="AA182" s="250"/>
      <c r="AB182" s="250"/>
      <c r="AC182" s="251"/>
      <c r="AD182" s="250"/>
      <c r="AE182" s="250"/>
      <c r="AF182" s="250"/>
      <c r="AG182" s="250"/>
      <c r="AH182" s="250"/>
      <c r="AI182" s="250"/>
      <c r="AJ182" s="250"/>
      <c r="AK182" s="252"/>
      <c r="AL182" s="251"/>
      <c r="AM182" s="251"/>
      <c r="AN182" s="253"/>
      <c r="AO182" s="253"/>
      <c r="AP182" s="254"/>
      <c r="AQ182" s="253"/>
      <c r="AR182" s="253"/>
      <c r="AS182" s="253"/>
      <c r="AT182" s="253"/>
    </row>
    <row r="183" spans="1:46" ht="15.75" customHeight="1" x14ac:dyDescent="0.25">
      <c r="A183" s="258"/>
      <c r="B183" s="259"/>
      <c r="C183" s="258"/>
      <c r="D183" s="251"/>
      <c r="E183" s="250"/>
      <c r="F183" s="250"/>
      <c r="G183" s="250"/>
      <c r="H183" s="250"/>
      <c r="I183" s="250"/>
      <c r="J183" s="250"/>
      <c r="K183" s="250"/>
      <c r="L183" s="250"/>
      <c r="M183" s="250"/>
      <c r="N183" s="250"/>
      <c r="O183" s="250"/>
      <c r="P183" s="250"/>
      <c r="Q183" s="251"/>
      <c r="R183" s="251"/>
      <c r="S183" s="251"/>
      <c r="T183" s="251"/>
      <c r="U183" s="251"/>
      <c r="V183" s="251"/>
      <c r="W183" s="251"/>
      <c r="X183" s="251"/>
      <c r="Y183" s="251"/>
      <c r="Z183" s="250"/>
      <c r="AA183" s="250"/>
      <c r="AB183" s="250"/>
      <c r="AC183" s="251"/>
      <c r="AD183" s="250"/>
      <c r="AE183" s="250"/>
      <c r="AF183" s="250"/>
      <c r="AG183" s="250"/>
      <c r="AH183" s="250"/>
      <c r="AI183" s="250"/>
      <c r="AJ183" s="250"/>
      <c r="AK183" s="252"/>
      <c r="AL183" s="251"/>
      <c r="AM183" s="251"/>
      <c r="AN183" s="253"/>
      <c r="AO183" s="253"/>
      <c r="AP183" s="254"/>
      <c r="AQ183" s="253"/>
      <c r="AR183" s="253"/>
      <c r="AS183" s="253"/>
      <c r="AT183" s="253"/>
    </row>
    <row r="184" spans="1:46" ht="15.75" customHeight="1" x14ac:dyDescent="0.25">
      <c r="A184" s="258"/>
      <c r="B184" s="259"/>
      <c r="C184" s="258"/>
      <c r="D184" s="251"/>
      <c r="E184" s="250"/>
      <c r="F184" s="250"/>
      <c r="G184" s="250"/>
      <c r="H184" s="250"/>
      <c r="I184" s="250"/>
      <c r="J184" s="250"/>
      <c r="K184" s="250"/>
      <c r="L184" s="250"/>
      <c r="M184" s="250"/>
      <c r="N184" s="250"/>
      <c r="O184" s="250"/>
      <c r="P184" s="250"/>
      <c r="Q184" s="251"/>
      <c r="R184" s="251"/>
      <c r="S184" s="251"/>
      <c r="T184" s="251"/>
      <c r="U184" s="251"/>
      <c r="V184" s="251"/>
      <c r="W184" s="251"/>
      <c r="X184" s="251"/>
      <c r="Y184" s="251"/>
      <c r="Z184" s="250"/>
      <c r="AA184" s="250"/>
      <c r="AB184" s="250"/>
      <c r="AC184" s="251"/>
      <c r="AD184" s="250"/>
      <c r="AE184" s="250"/>
      <c r="AF184" s="250"/>
      <c r="AG184" s="250"/>
      <c r="AH184" s="250"/>
      <c r="AI184" s="250"/>
      <c r="AJ184" s="250"/>
      <c r="AK184" s="252"/>
      <c r="AL184" s="251"/>
      <c r="AM184" s="251"/>
      <c r="AN184" s="253"/>
      <c r="AO184" s="253"/>
      <c r="AP184" s="254"/>
      <c r="AQ184" s="253"/>
      <c r="AR184" s="253"/>
      <c r="AS184" s="253"/>
      <c r="AT184" s="253"/>
    </row>
    <row r="185" spans="1:46" ht="15.75" customHeight="1" x14ac:dyDescent="0.25">
      <c r="A185" s="258"/>
      <c r="B185" s="259"/>
      <c r="C185" s="258"/>
      <c r="D185" s="251"/>
      <c r="E185" s="250"/>
      <c r="F185" s="250"/>
      <c r="G185" s="250"/>
      <c r="H185" s="250"/>
      <c r="I185" s="250"/>
      <c r="J185" s="250"/>
      <c r="K185" s="250"/>
      <c r="L185" s="250"/>
      <c r="M185" s="250"/>
      <c r="N185" s="250"/>
      <c r="O185" s="250"/>
      <c r="P185" s="250"/>
      <c r="Q185" s="251"/>
      <c r="R185" s="251"/>
      <c r="S185" s="251"/>
      <c r="T185" s="251"/>
      <c r="U185" s="251"/>
      <c r="V185" s="251"/>
      <c r="W185" s="251"/>
      <c r="X185" s="251"/>
      <c r="Y185" s="251"/>
      <c r="Z185" s="250"/>
      <c r="AA185" s="250"/>
      <c r="AB185" s="250"/>
      <c r="AC185" s="251"/>
      <c r="AD185" s="250"/>
      <c r="AE185" s="250"/>
      <c r="AF185" s="250"/>
      <c r="AG185" s="250"/>
      <c r="AH185" s="250"/>
      <c r="AI185" s="250"/>
      <c r="AJ185" s="250"/>
      <c r="AK185" s="252"/>
      <c r="AL185" s="251"/>
      <c r="AM185" s="251"/>
      <c r="AN185" s="253"/>
      <c r="AO185" s="253"/>
      <c r="AP185" s="254"/>
      <c r="AQ185" s="253"/>
      <c r="AR185" s="253"/>
      <c r="AS185" s="253"/>
      <c r="AT185" s="253"/>
    </row>
    <row r="186" spans="1:46" ht="15.75" customHeight="1" x14ac:dyDescent="0.25">
      <c r="A186" s="258"/>
      <c r="B186" s="259"/>
      <c r="C186" s="258"/>
      <c r="D186" s="251"/>
      <c r="E186" s="250"/>
      <c r="F186" s="250"/>
      <c r="G186" s="250"/>
      <c r="H186" s="250"/>
      <c r="I186" s="250"/>
      <c r="J186" s="250"/>
      <c r="K186" s="250"/>
      <c r="L186" s="250"/>
      <c r="M186" s="250"/>
      <c r="N186" s="250"/>
      <c r="O186" s="250"/>
      <c r="P186" s="250"/>
      <c r="Q186" s="251"/>
      <c r="R186" s="251"/>
      <c r="S186" s="251"/>
      <c r="T186" s="251"/>
      <c r="U186" s="251"/>
      <c r="V186" s="251"/>
      <c r="W186" s="251"/>
      <c r="X186" s="251"/>
      <c r="Y186" s="251"/>
      <c r="Z186" s="250"/>
      <c r="AA186" s="250"/>
      <c r="AB186" s="250"/>
      <c r="AC186" s="251"/>
      <c r="AD186" s="250"/>
      <c r="AE186" s="250"/>
      <c r="AF186" s="250"/>
      <c r="AG186" s="250"/>
      <c r="AH186" s="250"/>
      <c r="AI186" s="250"/>
      <c r="AJ186" s="250"/>
      <c r="AK186" s="252"/>
      <c r="AL186" s="251"/>
      <c r="AM186" s="251"/>
      <c r="AN186" s="253"/>
      <c r="AO186" s="253"/>
      <c r="AP186" s="254"/>
      <c r="AQ186" s="253"/>
      <c r="AR186" s="253"/>
      <c r="AS186" s="253"/>
      <c r="AT186" s="253"/>
    </row>
    <row r="187" spans="1:46" ht="15.75" customHeight="1" x14ac:dyDescent="0.25">
      <c r="A187" s="258"/>
      <c r="B187" s="259"/>
      <c r="C187" s="258"/>
      <c r="D187" s="251"/>
      <c r="E187" s="250"/>
      <c r="F187" s="250"/>
      <c r="G187" s="250"/>
      <c r="H187" s="250"/>
      <c r="I187" s="250"/>
      <c r="J187" s="250"/>
      <c r="K187" s="250"/>
      <c r="L187" s="250"/>
      <c r="M187" s="250"/>
      <c r="N187" s="250"/>
      <c r="O187" s="250"/>
      <c r="P187" s="250"/>
      <c r="Q187" s="251"/>
      <c r="R187" s="251"/>
      <c r="S187" s="251"/>
      <c r="T187" s="251"/>
      <c r="U187" s="251"/>
      <c r="V187" s="251"/>
      <c r="W187" s="251"/>
      <c r="X187" s="251"/>
      <c r="Y187" s="251"/>
      <c r="Z187" s="250"/>
      <c r="AA187" s="250"/>
      <c r="AB187" s="250"/>
      <c r="AC187" s="251"/>
      <c r="AD187" s="250"/>
      <c r="AE187" s="250"/>
      <c r="AF187" s="250"/>
      <c r="AG187" s="250"/>
      <c r="AH187" s="250"/>
      <c r="AI187" s="250"/>
      <c r="AJ187" s="250"/>
      <c r="AK187" s="252"/>
      <c r="AL187" s="251"/>
      <c r="AM187" s="251"/>
      <c r="AN187" s="253"/>
      <c r="AO187" s="253"/>
      <c r="AP187" s="254"/>
      <c r="AQ187" s="253"/>
      <c r="AR187" s="253"/>
      <c r="AS187" s="253"/>
      <c r="AT187" s="253"/>
    </row>
    <row r="188" spans="1:46" ht="15.75" customHeight="1" x14ac:dyDescent="0.25">
      <c r="A188" s="258"/>
      <c r="B188" s="259"/>
      <c r="C188" s="258"/>
      <c r="D188" s="251"/>
      <c r="E188" s="250"/>
      <c r="F188" s="250"/>
      <c r="G188" s="250"/>
      <c r="H188" s="250"/>
      <c r="I188" s="250"/>
      <c r="J188" s="250"/>
      <c r="K188" s="250"/>
      <c r="L188" s="250"/>
      <c r="M188" s="250"/>
      <c r="N188" s="250"/>
      <c r="O188" s="250"/>
      <c r="P188" s="250"/>
      <c r="Q188" s="251"/>
      <c r="R188" s="251"/>
      <c r="S188" s="251"/>
      <c r="T188" s="251"/>
      <c r="U188" s="251"/>
      <c r="V188" s="251"/>
      <c r="W188" s="251"/>
      <c r="X188" s="251"/>
      <c r="Y188" s="251"/>
      <c r="Z188" s="250"/>
      <c r="AA188" s="250"/>
      <c r="AB188" s="250"/>
      <c r="AC188" s="251"/>
      <c r="AD188" s="250"/>
      <c r="AE188" s="250"/>
      <c r="AF188" s="250"/>
      <c r="AG188" s="250"/>
      <c r="AH188" s="250"/>
      <c r="AI188" s="250"/>
      <c r="AJ188" s="250"/>
      <c r="AK188" s="252"/>
      <c r="AL188" s="251"/>
      <c r="AM188" s="251"/>
      <c r="AN188" s="253"/>
      <c r="AO188" s="253"/>
      <c r="AP188" s="254"/>
      <c r="AQ188" s="253"/>
      <c r="AR188" s="253"/>
      <c r="AS188" s="253"/>
      <c r="AT188" s="253"/>
    </row>
    <row r="189" spans="1:46" ht="15.75" customHeight="1" x14ac:dyDescent="0.25">
      <c r="A189" s="258"/>
      <c r="B189" s="259"/>
      <c r="C189" s="258"/>
      <c r="D189" s="251"/>
      <c r="E189" s="250"/>
      <c r="F189" s="250"/>
      <c r="G189" s="250"/>
      <c r="H189" s="250"/>
      <c r="I189" s="250"/>
      <c r="J189" s="250"/>
      <c r="K189" s="250"/>
      <c r="L189" s="250"/>
      <c r="M189" s="250"/>
      <c r="N189" s="250"/>
      <c r="O189" s="250"/>
      <c r="P189" s="250"/>
      <c r="Q189" s="251"/>
      <c r="R189" s="251"/>
      <c r="S189" s="251"/>
      <c r="T189" s="251"/>
      <c r="U189" s="251"/>
      <c r="V189" s="251"/>
      <c r="W189" s="251"/>
      <c r="X189" s="251"/>
      <c r="Y189" s="251"/>
      <c r="Z189" s="250"/>
      <c r="AA189" s="250"/>
      <c r="AB189" s="250"/>
      <c r="AC189" s="251"/>
      <c r="AD189" s="250"/>
      <c r="AE189" s="250"/>
      <c r="AF189" s="250"/>
      <c r="AG189" s="250"/>
      <c r="AH189" s="250"/>
      <c r="AI189" s="250"/>
      <c r="AJ189" s="250"/>
      <c r="AK189" s="252"/>
      <c r="AL189" s="251"/>
      <c r="AM189" s="251"/>
      <c r="AN189" s="253"/>
      <c r="AO189" s="253"/>
      <c r="AP189" s="254"/>
      <c r="AQ189" s="253"/>
      <c r="AR189" s="253"/>
      <c r="AS189" s="253"/>
      <c r="AT189" s="253"/>
    </row>
    <row r="190" spans="1:46" ht="15.75" customHeight="1" x14ac:dyDescent="0.25">
      <c r="A190" s="258"/>
      <c r="B190" s="259"/>
      <c r="C190" s="258"/>
      <c r="D190" s="251"/>
      <c r="E190" s="250"/>
      <c r="F190" s="250"/>
      <c r="G190" s="250"/>
      <c r="H190" s="250"/>
      <c r="I190" s="250"/>
      <c r="J190" s="250"/>
      <c r="K190" s="250"/>
      <c r="L190" s="250"/>
      <c r="M190" s="250"/>
      <c r="N190" s="250"/>
      <c r="O190" s="250"/>
      <c r="P190" s="250"/>
      <c r="Q190" s="251"/>
      <c r="R190" s="251"/>
      <c r="S190" s="251"/>
      <c r="T190" s="251"/>
      <c r="U190" s="251"/>
      <c r="V190" s="251"/>
      <c r="W190" s="251"/>
      <c r="X190" s="251"/>
      <c r="Y190" s="251"/>
      <c r="Z190" s="250"/>
      <c r="AA190" s="250"/>
      <c r="AB190" s="250"/>
      <c r="AC190" s="251"/>
      <c r="AD190" s="250"/>
      <c r="AE190" s="250"/>
      <c r="AF190" s="250"/>
      <c r="AG190" s="250"/>
      <c r="AH190" s="250"/>
      <c r="AI190" s="250"/>
      <c r="AJ190" s="250"/>
      <c r="AK190" s="252"/>
      <c r="AL190" s="251"/>
      <c r="AM190" s="251"/>
      <c r="AN190" s="253"/>
      <c r="AO190" s="253"/>
      <c r="AP190" s="254"/>
      <c r="AQ190" s="253"/>
      <c r="AR190" s="253"/>
      <c r="AS190" s="253"/>
      <c r="AT190" s="253"/>
    </row>
    <row r="191" spans="1:46" ht="15.75" customHeight="1" x14ac:dyDescent="0.25">
      <c r="A191" s="258"/>
      <c r="B191" s="259"/>
      <c r="C191" s="258"/>
      <c r="D191" s="251"/>
      <c r="E191" s="250"/>
      <c r="F191" s="250"/>
      <c r="G191" s="250"/>
      <c r="H191" s="250"/>
      <c r="I191" s="250"/>
      <c r="J191" s="250"/>
      <c r="K191" s="250"/>
      <c r="L191" s="250"/>
      <c r="M191" s="250"/>
      <c r="N191" s="250"/>
      <c r="O191" s="250"/>
      <c r="P191" s="250"/>
      <c r="Q191" s="251"/>
      <c r="R191" s="251"/>
      <c r="S191" s="251"/>
      <c r="T191" s="251"/>
      <c r="U191" s="251"/>
      <c r="V191" s="251"/>
      <c r="W191" s="251"/>
      <c r="X191" s="251"/>
      <c r="Y191" s="251"/>
      <c r="Z191" s="250"/>
      <c r="AA191" s="250"/>
      <c r="AB191" s="250"/>
      <c r="AC191" s="251"/>
      <c r="AD191" s="250"/>
      <c r="AE191" s="250"/>
      <c r="AF191" s="250"/>
      <c r="AG191" s="250"/>
      <c r="AH191" s="250"/>
      <c r="AI191" s="250"/>
      <c r="AJ191" s="250"/>
      <c r="AK191" s="252"/>
      <c r="AL191" s="251"/>
      <c r="AM191" s="251"/>
      <c r="AN191" s="253"/>
      <c r="AO191" s="253"/>
      <c r="AP191" s="254"/>
      <c r="AQ191" s="253"/>
      <c r="AR191" s="253"/>
      <c r="AS191" s="253"/>
      <c r="AT191" s="253"/>
    </row>
    <row r="192" spans="1:46" ht="15.75" customHeight="1" x14ac:dyDescent="0.25">
      <c r="A192" s="258"/>
      <c r="B192" s="259"/>
      <c r="C192" s="258"/>
      <c r="D192" s="251"/>
      <c r="E192" s="250"/>
      <c r="F192" s="250"/>
      <c r="G192" s="250"/>
      <c r="H192" s="250"/>
      <c r="I192" s="250"/>
      <c r="J192" s="250"/>
      <c r="K192" s="250"/>
      <c r="L192" s="250"/>
      <c r="M192" s="250"/>
      <c r="N192" s="250"/>
      <c r="O192" s="250"/>
      <c r="P192" s="250"/>
      <c r="Q192" s="251"/>
      <c r="R192" s="251"/>
      <c r="S192" s="251"/>
      <c r="T192" s="251"/>
      <c r="U192" s="251"/>
      <c r="V192" s="251"/>
      <c r="W192" s="251"/>
      <c r="X192" s="251"/>
      <c r="Y192" s="251"/>
      <c r="Z192" s="250"/>
      <c r="AA192" s="250"/>
      <c r="AB192" s="250"/>
      <c r="AC192" s="251"/>
      <c r="AD192" s="250"/>
      <c r="AE192" s="250"/>
      <c r="AF192" s="250"/>
      <c r="AG192" s="250"/>
      <c r="AH192" s="250"/>
      <c r="AI192" s="250"/>
      <c r="AJ192" s="250"/>
      <c r="AK192" s="252"/>
      <c r="AL192" s="251"/>
      <c r="AM192" s="251"/>
      <c r="AN192" s="253"/>
      <c r="AO192" s="253"/>
      <c r="AP192" s="254"/>
      <c r="AQ192" s="253"/>
      <c r="AR192" s="253"/>
      <c r="AS192" s="253"/>
      <c r="AT192" s="253"/>
    </row>
    <row r="193" spans="1:46" ht="15.75" customHeight="1" x14ac:dyDescent="0.25">
      <c r="A193" s="258"/>
      <c r="B193" s="259"/>
      <c r="C193" s="258"/>
      <c r="D193" s="251"/>
      <c r="E193" s="250"/>
      <c r="F193" s="250"/>
      <c r="G193" s="250"/>
      <c r="H193" s="250"/>
      <c r="I193" s="250"/>
      <c r="J193" s="250"/>
      <c r="K193" s="250"/>
      <c r="L193" s="250"/>
      <c r="M193" s="250"/>
      <c r="N193" s="250"/>
      <c r="O193" s="250"/>
      <c r="P193" s="250"/>
      <c r="Q193" s="251"/>
      <c r="R193" s="251"/>
      <c r="S193" s="251"/>
      <c r="T193" s="251"/>
      <c r="U193" s="251"/>
      <c r="V193" s="251"/>
      <c r="W193" s="251"/>
      <c r="X193" s="251"/>
      <c r="Y193" s="251"/>
      <c r="Z193" s="250"/>
      <c r="AA193" s="250"/>
      <c r="AB193" s="250"/>
      <c r="AC193" s="251"/>
      <c r="AD193" s="250"/>
      <c r="AE193" s="250"/>
      <c r="AF193" s="250"/>
      <c r="AG193" s="250"/>
      <c r="AH193" s="250"/>
      <c r="AI193" s="250"/>
      <c r="AJ193" s="250"/>
      <c r="AK193" s="252"/>
      <c r="AL193" s="251"/>
      <c r="AM193" s="251"/>
      <c r="AN193" s="253"/>
      <c r="AO193" s="253"/>
      <c r="AP193" s="254"/>
      <c r="AQ193" s="253"/>
      <c r="AR193" s="253"/>
      <c r="AS193" s="253"/>
      <c r="AT193" s="253"/>
    </row>
    <row r="194" spans="1:46" ht="15.75" customHeight="1" x14ac:dyDescent="0.25">
      <c r="A194" s="258"/>
      <c r="B194" s="259"/>
      <c r="C194" s="258"/>
      <c r="D194" s="251"/>
      <c r="E194" s="250"/>
      <c r="F194" s="250"/>
      <c r="G194" s="250"/>
      <c r="H194" s="250"/>
      <c r="I194" s="250"/>
      <c r="J194" s="250"/>
      <c r="K194" s="250"/>
      <c r="L194" s="250"/>
      <c r="M194" s="250"/>
      <c r="N194" s="250"/>
      <c r="O194" s="250"/>
      <c r="P194" s="250"/>
      <c r="Q194" s="251"/>
      <c r="R194" s="251"/>
      <c r="S194" s="251"/>
      <c r="T194" s="251"/>
      <c r="U194" s="251"/>
      <c r="V194" s="251"/>
      <c r="W194" s="251"/>
      <c r="X194" s="251"/>
      <c r="Y194" s="251"/>
      <c r="Z194" s="250"/>
      <c r="AA194" s="250"/>
      <c r="AB194" s="250"/>
      <c r="AC194" s="251"/>
      <c r="AD194" s="250"/>
      <c r="AE194" s="250"/>
      <c r="AF194" s="250"/>
      <c r="AG194" s="250"/>
      <c r="AH194" s="250"/>
      <c r="AI194" s="250"/>
      <c r="AJ194" s="250"/>
      <c r="AK194" s="252"/>
      <c r="AL194" s="251"/>
      <c r="AM194" s="251"/>
      <c r="AN194" s="253"/>
      <c r="AO194" s="253"/>
      <c r="AP194" s="254"/>
      <c r="AQ194" s="253"/>
      <c r="AR194" s="253"/>
      <c r="AS194" s="253"/>
      <c r="AT194" s="253"/>
    </row>
    <row r="195" spans="1:46" ht="15.75" customHeight="1" x14ac:dyDescent="0.25">
      <c r="A195" s="258"/>
      <c r="B195" s="259"/>
      <c r="C195" s="258"/>
      <c r="D195" s="251"/>
      <c r="E195" s="250"/>
      <c r="F195" s="250"/>
      <c r="G195" s="250"/>
      <c r="H195" s="250"/>
      <c r="I195" s="250"/>
      <c r="J195" s="250"/>
      <c r="K195" s="250"/>
      <c r="L195" s="250"/>
      <c r="M195" s="250"/>
      <c r="N195" s="250"/>
      <c r="O195" s="250"/>
      <c r="P195" s="250"/>
      <c r="Q195" s="251"/>
      <c r="R195" s="251"/>
      <c r="S195" s="251"/>
      <c r="T195" s="251"/>
      <c r="U195" s="251"/>
      <c r="V195" s="251"/>
      <c r="W195" s="251"/>
      <c r="X195" s="251"/>
      <c r="Y195" s="251"/>
      <c r="Z195" s="250"/>
      <c r="AA195" s="250"/>
      <c r="AB195" s="250"/>
      <c r="AC195" s="251"/>
      <c r="AD195" s="250"/>
      <c r="AE195" s="250"/>
      <c r="AF195" s="250"/>
      <c r="AG195" s="250"/>
      <c r="AH195" s="250"/>
      <c r="AI195" s="250"/>
      <c r="AJ195" s="250"/>
      <c r="AK195" s="252"/>
      <c r="AL195" s="251"/>
      <c r="AM195" s="251"/>
      <c r="AN195" s="253"/>
      <c r="AO195" s="253"/>
      <c r="AP195" s="254"/>
      <c r="AQ195" s="253"/>
      <c r="AR195" s="253"/>
      <c r="AS195" s="253"/>
      <c r="AT195" s="253"/>
    </row>
    <row r="196" spans="1:46" ht="15.75" customHeight="1" x14ac:dyDescent="0.25">
      <c r="A196" s="258"/>
      <c r="B196" s="259"/>
      <c r="C196" s="258"/>
      <c r="D196" s="251"/>
      <c r="E196" s="250"/>
      <c r="F196" s="250"/>
      <c r="G196" s="250"/>
      <c r="H196" s="250"/>
      <c r="I196" s="250"/>
      <c r="J196" s="250"/>
      <c r="K196" s="250"/>
      <c r="L196" s="250"/>
      <c r="M196" s="250"/>
      <c r="N196" s="250"/>
      <c r="O196" s="250"/>
      <c r="P196" s="250"/>
      <c r="Q196" s="251"/>
      <c r="R196" s="251"/>
      <c r="S196" s="251"/>
      <c r="T196" s="251"/>
      <c r="U196" s="251"/>
      <c r="V196" s="251"/>
      <c r="W196" s="251"/>
      <c r="X196" s="251"/>
      <c r="Y196" s="251"/>
      <c r="Z196" s="250"/>
      <c r="AA196" s="250"/>
      <c r="AB196" s="250"/>
      <c r="AC196" s="251"/>
      <c r="AD196" s="250"/>
      <c r="AE196" s="250"/>
      <c r="AF196" s="250"/>
      <c r="AG196" s="250"/>
      <c r="AH196" s="250"/>
      <c r="AI196" s="250"/>
      <c r="AJ196" s="250"/>
      <c r="AK196" s="252"/>
      <c r="AL196" s="251"/>
      <c r="AM196" s="251"/>
      <c r="AN196" s="253"/>
      <c r="AO196" s="253"/>
      <c r="AP196" s="254"/>
      <c r="AQ196" s="253"/>
      <c r="AR196" s="253"/>
      <c r="AS196" s="253"/>
      <c r="AT196" s="253"/>
    </row>
    <row r="197" spans="1:46" ht="15.75" customHeight="1" x14ac:dyDescent="0.25">
      <c r="A197" s="258"/>
      <c r="B197" s="259"/>
      <c r="C197" s="258"/>
      <c r="D197" s="251"/>
      <c r="E197" s="250"/>
      <c r="F197" s="250"/>
      <c r="G197" s="250"/>
      <c r="H197" s="250"/>
      <c r="I197" s="250"/>
      <c r="J197" s="250"/>
      <c r="K197" s="250"/>
      <c r="L197" s="250"/>
      <c r="M197" s="250"/>
      <c r="N197" s="250"/>
      <c r="O197" s="250"/>
      <c r="P197" s="250"/>
      <c r="Q197" s="251"/>
      <c r="R197" s="251"/>
      <c r="S197" s="251"/>
      <c r="T197" s="251"/>
      <c r="U197" s="251"/>
      <c r="V197" s="251"/>
      <c r="W197" s="251"/>
      <c r="X197" s="251"/>
      <c r="Y197" s="251"/>
      <c r="Z197" s="250"/>
      <c r="AA197" s="250"/>
      <c r="AB197" s="250"/>
      <c r="AC197" s="251"/>
      <c r="AD197" s="250"/>
      <c r="AE197" s="250"/>
      <c r="AF197" s="250"/>
      <c r="AG197" s="250"/>
      <c r="AH197" s="250"/>
      <c r="AI197" s="250"/>
      <c r="AJ197" s="250"/>
      <c r="AK197" s="252"/>
      <c r="AL197" s="251"/>
      <c r="AM197" s="251"/>
      <c r="AN197" s="253"/>
      <c r="AO197" s="253"/>
      <c r="AP197" s="254"/>
      <c r="AQ197" s="253"/>
      <c r="AR197" s="253"/>
      <c r="AS197" s="253"/>
      <c r="AT197" s="253"/>
    </row>
    <row r="198" spans="1:46" ht="15.75" customHeight="1" x14ac:dyDescent="0.25">
      <c r="A198" s="258"/>
      <c r="B198" s="259"/>
      <c r="C198" s="258"/>
      <c r="D198" s="251"/>
      <c r="E198" s="250"/>
      <c r="F198" s="250"/>
      <c r="G198" s="250"/>
      <c r="H198" s="250"/>
      <c r="I198" s="250"/>
      <c r="J198" s="250"/>
      <c r="K198" s="250"/>
      <c r="L198" s="250"/>
      <c r="M198" s="250"/>
      <c r="N198" s="250"/>
      <c r="O198" s="250"/>
      <c r="P198" s="250"/>
      <c r="Q198" s="251"/>
      <c r="R198" s="251"/>
      <c r="S198" s="251"/>
      <c r="T198" s="251"/>
      <c r="U198" s="251"/>
      <c r="V198" s="251"/>
      <c r="W198" s="251"/>
      <c r="X198" s="251"/>
      <c r="Y198" s="251"/>
      <c r="Z198" s="250"/>
      <c r="AA198" s="250"/>
      <c r="AB198" s="250"/>
      <c r="AC198" s="251"/>
      <c r="AD198" s="250"/>
      <c r="AE198" s="250"/>
      <c r="AF198" s="250"/>
      <c r="AG198" s="250"/>
      <c r="AH198" s="250"/>
      <c r="AI198" s="250"/>
      <c r="AJ198" s="250"/>
      <c r="AK198" s="252"/>
      <c r="AL198" s="251"/>
      <c r="AM198" s="251"/>
      <c r="AN198" s="253"/>
      <c r="AO198" s="253"/>
      <c r="AP198" s="254"/>
      <c r="AQ198" s="253"/>
      <c r="AR198" s="253"/>
      <c r="AS198" s="253"/>
      <c r="AT198" s="253"/>
    </row>
    <row r="199" spans="1:46" ht="15.75" customHeight="1" x14ac:dyDescent="0.25">
      <c r="A199" s="258"/>
      <c r="B199" s="259"/>
      <c r="C199" s="258"/>
      <c r="D199" s="251"/>
      <c r="E199" s="250"/>
      <c r="F199" s="250"/>
      <c r="G199" s="250"/>
      <c r="H199" s="250"/>
      <c r="I199" s="250"/>
      <c r="J199" s="250"/>
      <c r="K199" s="250"/>
      <c r="L199" s="250"/>
      <c r="M199" s="250"/>
      <c r="N199" s="250"/>
      <c r="O199" s="250"/>
      <c r="P199" s="250"/>
      <c r="Q199" s="251"/>
      <c r="R199" s="251"/>
      <c r="S199" s="251"/>
      <c r="T199" s="251"/>
      <c r="U199" s="251"/>
      <c r="V199" s="251"/>
      <c r="W199" s="251"/>
      <c r="X199" s="251"/>
      <c r="Y199" s="251"/>
      <c r="Z199" s="250"/>
      <c r="AA199" s="250"/>
      <c r="AB199" s="250"/>
      <c r="AC199" s="251"/>
      <c r="AD199" s="250"/>
      <c r="AE199" s="250"/>
      <c r="AF199" s="250"/>
      <c r="AG199" s="250"/>
      <c r="AH199" s="250"/>
      <c r="AI199" s="250"/>
      <c r="AJ199" s="250"/>
      <c r="AK199" s="252"/>
      <c r="AL199" s="251"/>
      <c r="AM199" s="251"/>
      <c r="AN199" s="253"/>
      <c r="AO199" s="253"/>
      <c r="AP199" s="254"/>
      <c r="AQ199" s="253"/>
      <c r="AR199" s="253"/>
      <c r="AS199" s="253"/>
      <c r="AT199" s="253"/>
    </row>
    <row r="200" spans="1:46" ht="15.75" customHeight="1" x14ac:dyDescent="0.25">
      <c r="A200" s="258"/>
      <c r="B200" s="259"/>
      <c r="C200" s="258"/>
      <c r="D200" s="251"/>
      <c r="E200" s="250"/>
      <c r="F200" s="250"/>
      <c r="G200" s="250"/>
      <c r="H200" s="250"/>
      <c r="I200" s="250"/>
      <c r="J200" s="250"/>
      <c r="K200" s="250"/>
      <c r="L200" s="250"/>
      <c r="M200" s="250"/>
      <c r="N200" s="250"/>
      <c r="O200" s="250"/>
      <c r="P200" s="250"/>
      <c r="Q200" s="251"/>
      <c r="R200" s="251"/>
      <c r="S200" s="251"/>
      <c r="T200" s="251"/>
      <c r="U200" s="251"/>
      <c r="V200" s="251"/>
      <c r="W200" s="251"/>
      <c r="X200" s="251"/>
      <c r="Y200" s="251"/>
      <c r="Z200" s="250"/>
      <c r="AA200" s="250"/>
      <c r="AB200" s="250"/>
      <c r="AC200" s="251"/>
      <c r="AD200" s="250"/>
      <c r="AE200" s="250"/>
      <c r="AF200" s="250"/>
      <c r="AG200" s="250"/>
      <c r="AH200" s="250"/>
      <c r="AI200" s="250"/>
      <c r="AJ200" s="250"/>
      <c r="AK200" s="252"/>
      <c r="AL200" s="251"/>
      <c r="AM200" s="251"/>
      <c r="AN200" s="253"/>
      <c r="AO200" s="253"/>
      <c r="AP200" s="254"/>
      <c r="AQ200" s="253"/>
      <c r="AR200" s="253"/>
      <c r="AS200" s="253"/>
      <c r="AT200" s="253"/>
    </row>
    <row r="201" spans="1:46" ht="15.75" customHeight="1" x14ac:dyDescent="0.25">
      <c r="A201" s="258"/>
      <c r="B201" s="259"/>
      <c r="C201" s="258"/>
      <c r="D201" s="251"/>
      <c r="E201" s="250"/>
      <c r="F201" s="250"/>
      <c r="G201" s="250"/>
      <c r="H201" s="250"/>
      <c r="I201" s="250"/>
      <c r="J201" s="250"/>
      <c r="K201" s="250"/>
      <c r="L201" s="250"/>
      <c r="M201" s="250"/>
      <c r="N201" s="250"/>
      <c r="O201" s="250"/>
      <c r="P201" s="250"/>
      <c r="Q201" s="251"/>
      <c r="R201" s="251"/>
      <c r="S201" s="251"/>
      <c r="T201" s="251"/>
      <c r="U201" s="251"/>
      <c r="V201" s="251"/>
      <c r="W201" s="251"/>
      <c r="X201" s="251"/>
      <c r="Y201" s="251"/>
      <c r="Z201" s="250"/>
      <c r="AA201" s="250"/>
      <c r="AB201" s="250"/>
      <c r="AC201" s="251"/>
      <c r="AD201" s="250"/>
      <c r="AE201" s="250"/>
      <c r="AF201" s="250"/>
      <c r="AG201" s="250"/>
      <c r="AH201" s="250"/>
      <c r="AI201" s="250"/>
      <c r="AJ201" s="250"/>
      <c r="AK201" s="252"/>
      <c r="AL201" s="251"/>
      <c r="AM201" s="251"/>
      <c r="AN201" s="253"/>
      <c r="AO201" s="253"/>
      <c r="AP201" s="254"/>
      <c r="AQ201" s="253"/>
      <c r="AR201" s="253"/>
      <c r="AS201" s="253"/>
      <c r="AT201" s="253"/>
    </row>
    <row r="202" spans="1:46" ht="15.75" customHeight="1" x14ac:dyDescent="0.25">
      <c r="A202" s="258"/>
      <c r="B202" s="259"/>
      <c r="C202" s="258"/>
      <c r="D202" s="251"/>
      <c r="E202" s="250"/>
      <c r="F202" s="250"/>
      <c r="G202" s="250"/>
      <c r="H202" s="250"/>
      <c r="I202" s="250"/>
      <c r="J202" s="250"/>
      <c r="K202" s="250"/>
      <c r="L202" s="250"/>
      <c r="M202" s="250"/>
      <c r="N202" s="250"/>
      <c r="O202" s="250"/>
      <c r="P202" s="250"/>
      <c r="Q202" s="251"/>
      <c r="R202" s="251"/>
      <c r="S202" s="251"/>
      <c r="T202" s="251"/>
      <c r="U202" s="251"/>
      <c r="V202" s="251"/>
      <c r="W202" s="251"/>
      <c r="X202" s="251"/>
      <c r="Y202" s="251"/>
      <c r="Z202" s="250"/>
      <c r="AA202" s="250"/>
      <c r="AB202" s="250"/>
      <c r="AC202" s="251"/>
      <c r="AD202" s="250"/>
      <c r="AE202" s="250"/>
      <c r="AF202" s="250"/>
      <c r="AG202" s="250"/>
      <c r="AH202" s="250"/>
      <c r="AI202" s="250"/>
      <c r="AJ202" s="250"/>
      <c r="AK202" s="252"/>
      <c r="AL202" s="251"/>
      <c r="AM202" s="251"/>
      <c r="AN202" s="253"/>
      <c r="AO202" s="253"/>
      <c r="AP202" s="254"/>
      <c r="AQ202" s="253"/>
      <c r="AR202" s="253"/>
      <c r="AS202" s="253"/>
      <c r="AT202" s="253"/>
    </row>
    <row r="203" spans="1:46" ht="15.75" customHeight="1" x14ac:dyDescent="0.25">
      <c r="A203" s="258"/>
      <c r="B203" s="259"/>
      <c r="C203" s="258"/>
      <c r="D203" s="251"/>
      <c r="E203" s="250"/>
      <c r="F203" s="250"/>
      <c r="G203" s="250"/>
      <c r="H203" s="250"/>
      <c r="I203" s="250"/>
      <c r="J203" s="250"/>
      <c r="K203" s="250"/>
      <c r="L203" s="250"/>
      <c r="M203" s="250"/>
      <c r="N203" s="250"/>
      <c r="O203" s="250"/>
      <c r="P203" s="250"/>
      <c r="Q203" s="251"/>
      <c r="R203" s="251"/>
      <c r="S203" s="251"/>
      <c r="T203" s="251"/>
      <c r="U203" s="251"/>
      <c r="V203" s="251"/>
      <c r="W203" s="251"/>
      <c r="X203" s="251"/>
      <c r="Y203" s="251"/>
      <c r="Z203" s="250"/>
      <c r="AA203" s="250"/>
      <c r="AB203" s="250"/>
      <c r="AC203" s="251"/>
      <c r="AD203" s="250"/>
      <c r="AE203" s="250"/>
      <c r="AF203" s="250"/>
      <c r="AG203" s="250"/>
      <c r="AH203" s="250"/>
      <c r="AI203" s="250"/>
      <c r="AJ203" s="250"/>
      <c r="AK203" s="252"/>
      <c r="AL203" s="251"/>
      <c r="AM203" s="251"/>
      <c r="AN203" s="253"/>
      <c r="AO203" s="253"/>
      <c r="AP203" s="254"/>
      <c r="AQ203" s="253"/>
      <c r="AR203" s="253"/>
      <c r="AS203" s="253"/>
      <c r="AT203" s="253"/>
    </row>
    <row r="204" spans="1:46" ht="15.75" customHeight="1" x14ac:dyDescent="0.25">
      <c r="A204" s="258"/>
      <c r="B204" s="259"/>
      <c r="C204" s="258"/>
      <c r="D204" s="251"/>
      <c r="E204" s="250"/>
      <c r="F204" s="250"/>
      <c r="G204" s="250"/>
      <c r="H204" s="250"/>
      <c r="I204" s="250"/>
      <c r="J204" s="250"/>
      <c r="K204" s="250"/>
      <c r="L204" s="250"/>
      <c r="M204" s="250"/>
      <c r="N204" s="250"/>
      <c r="O204" s="250"/>
      <c r="P204" s="250"/>
      <c r="Q204" s="251"/>
      <c r="R204" s="251"/>
      <c r="S204" s="251"/>
      <c r="T204" s="251"/>
      <c r="U204" s="251"/>
      <c r="V204" s="251"/>
      <c r="W204" s="251"/>
      <c r="X204" s="251"/>
      <c r="Y204" s="251"/>
      <c r="Z204" s="250"/>
      <c r="AA204" s="250"/>
      <c r="AB204" s="250"/>
      <c r="AC204" s="251"/>
      <c r="AD204" s="250"/>
      <c r="AE204" s="250"/>
      <c r="AF204" s="250"/>
      <c r="AG204" s="250"/>
      <c r="AH204" s="250"/>
      <c r="AI204" s="250"/>
      <c r="AJ204" s="250"/>
      <c r="AK204" s="252"/>
      <c r="AL204" s="251"/>
      <c r="AM204" s="251"/>
      <c r="AN204" s="253"/>
      <c r="AO204" s="253"/>
      <c r="AP204" s="254"/>
      <c r="AQ204" s="253"/>
      <c r="AR204" s="253"/>
      <c r="AS204" s="253"/>
      <c r="AT204" s="253"/>
    </row>
    <row r="205" spans="1:46" ht="15.75" customHeight="1" x14ac:dyDescent="0.25">
      <c r="A205" s="258"/>
      <c r="B205" s="259"/>
      <c r="C205" s="258"/>
      <c r="D205" s="251"/>
      <c r="E205" s="250"/>
      <c r="F205" s="250"/>
      <c r="G205" s="250"/>
      <c r="H205" s="250"/>
      <c r="I205" s="250"/>
      <c r="J205" s="250"/>
      <c r="K205" s="250"/>
      <c r="L205" s="250"/>
      <c r="M205" s="250"/>
      <c r="N205" s="250"/>
      <c r="O205" s="250"/>
      <c r="P205" s="250"/>
      <c r="Q205" s="251"/>
      <c r="R205" s="251"/>
      <c r="S205" s="251"/>
      <c r="T205" s="251"/>
      <c r="U205" s="251"/>
      <c r="V205" s="251"/>
      <c r="W205" s="251"/>
      <c r="X205" s="251"/>
      <c r="Y205" s="251"/>
      <c r="Z205" s="250"/>
      <c r="AA205" s="250"/>
      <c r="AB205" s="250"/>
      <c r="AC205" s="251"/>
      <c r="AD205" s="250"/>
      <c r="AE205" s="250"/>
      <c r="AF205" s="250"/>
      <c r="AG205" s="250"/>
      <c r="AH205" s="250"/>
      <c r="AI205" s="250"/>
      <c r="AJ205" s="250"/>
      <c r="AK205" s="252"/>
      <c r="AL205" s="251"/>
      <c r="AM205" s="251"/>
      <c r="AN205" s="253"/>
      <c r="AO205" s="253"/>
      <c r="AP205" s="254"/>
      <c r="AQ205" s="253"/>
      <c r="AR205" s="253"/>
      <c r="AS205" s="253"/>
      <c r="AT205" s="253"/>
    </row>
    <row r="206" spans="1:46" ht="15.75" customHeight="1" x14ac:dyDescent="0.25">
      <c r="A206" s="258"/>
      <c r="B206" s="259"/>
      <c r="C206" s="258"/>
      <c r="D206" s="251"/>
      <c r="E206" s="250"/>
      <c r="F206" s="250"/>
      <c r="G206" s="250"/>
      <c r="H206" s="250"/>
      <c r="I206" s="250"/>
      <c r="J206" s="250"/>
      <c r="K206" s="250"/>
      <c r="L206" s="250"/>
      <c r="M206" s="250"/>
      <c r="N206" s="250"/>
      <c r="O206" s="250"/>
      <c r="P206" s="250"/>
      <c r="Q206" s="251"/>
      <c r="R206" s="251"/>
      <c r="S206" s="251"/>
      <c r="T206" s="251"/>
      <c r="U206" s="251"/>
      <c r="V206" s="251"/>
      <c r="W206" s="251"/>
      <c r="X206" s="251"/>
      <c r="Y206" s="251"/>
      <c r="Z206" s="250"/>
      <c r="AA206" s="250"/>
      <c r="AB206" s="250"/>
      <c r="AC206" s="251"/>
      <c r="AD206" s="250"/>
      <c r="AE206" s="250"/>
      <c r="AF206" s="250"/>
      <c r="AG206" s="250"/>
      <c r="AH206" s="250"/>
      <c r="AI206" s="250"/>
      <c r="AJ206" s="250"/>
      <c r="AK206" s="252"/>
      <c r="AL206" s="251"/>
      <c r="AM206" s="251"/>
      <c r="AN206" s="253"/>
      <c r="AO206" s="253"/>
      <c r="AP206" s="254"/>
      <c r="AQ206" s="253"/>
      <c r="AR206" s="253"/>
      <c r="AS206" s="253"/>
      <c r="AT206" s="253"/>
    </row>
    <row r="207" spans="1:46" ht="15.75" customHeight="1" x14ac:dyDescent="0.2"/>
    <row r="208" spans="1:46"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sheetData>
  <mergeCells count="12">
    <mergeCell ref="D9:I9"/>
    <mergeCell ref="B1:B3"/>
    <mergeCell ref="AM3:AM4"/>
    <mergeCell ref="A6:AM6"/>
    <mergeCell ref="D2:O2"/>
    <mergeCell ref="M1:AM1"/>
    <mergeCell ref="C1:L1"/>
    <mergeCell ref="C3:C4"/>
    <mergeCell ref="A1:A4"/>
    <mergeCell ref="E3:O3"/>
    <mergeCell ref="P2:AM2"/>
    <mergeCell ref="P3:AL3"/>
  </mergeCells>
  <pageMargins left="0.7" right="0.7" top="0.75" bottom="0.75" header="0" footer="0"/>
  <pageSetup scale="4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25"/>
  <sheetViews>
    <sheetView zoomScale="60" zoomScaleNormal="60" workbookViewId="0">
      <selection activeCell="I13" sqref="I13"/>
    </sheetView>
  </sheetViews>
  <sheetFormatPr defaultRowHeight="12.75" x14ac:dyDescent="0.2"/>
  <cols>
    <col min="1" max="1" width="5.85546875" style="57" bestFit="1" customWidth="1"/>
    <col min="2" max="2" width="60.28515625" style="110" customWidth="1"/>
    <col min="3" max="3" width="11.42578125" style="110" bestFit="1" customWidth="1"/>
    <col min="4" max="4" width="15.5703125" style="110" bestFit="1" customWidth="1"/>
    <col min="5" max="5" width="12.28515625" style="94" customWidth="1"/>
    <col min="6" max="6" width="17.5703125" style="57" customWidth="1"/>
    <col min="7" max="7" width="10.140625" style="94" customWidth="1"/>
    <col min="8" max="8" width="18.42578125" style="57" customWidth="1"/>
    <col min="9" max="9" width="13.85546875" style="94" customWidth="1"/>
    <col min="10" max="10" width="24" style="57" customWidth="1"/>
    <col min="11" max="11" width="9.5703125" style="57" bestFit="1" customWidth="1"/>
    <col min="12" max="12" width="19" style="57" customWidth="1"/>
    <col min="13" max="16384" width="9.140625" style="91"/>
  </cols>
  <sheetData>
    <row r="1" spans="1:12" x14ac:dyDescent="0.2">
      <c r="A1" s="55"/>
      <c r="B1" s="56"/>
      <c r="C1" s="396"/>
      <c r="D1" s="396"/>
      <c r="E1" s="396"/>
      <c r="F1" s="396"/>
      <c r="G1" s="396"/>
      <c r="H1" s="396"/>
      <c r="I1" s="396"/>
      <c r="J1" s="396"/>
      <c r="K1" s="396"/>
      <c r="L1" s="397"/>
    </row>
    <row r="2" spans="1:12" x14ac:dyDescent="0.2">
      <c r="A2" s="58"/>
      <c r="B2" s="59"/>
      <c r="C2" s="398"/>
      <c r="D2" s="398"/>
      <c r="E2" s="398"/>
      <c r="F2" s="398"/>
      <c r="G2" s="398"/>
      <c r="H2" s="398"/>
      <c r="I2" s="398"/>
      <c r="J2" s="398"/>
      <c r="K2" s="398"/>
      <c r="L2" s="399"/>
    </row>
    <row r="3" spans="1:12" x14ac:dyDescent="0.2">
      <c r="A3" s="60"/>
      <c r="B3" s="59"/>
      <c r="C3" s="400"/>
      <c r="D3" s="400"/>
      <c r="E3" s="400"/>
      <c r="F3" s="400"/>
      <c r="G3" s="400"/>
      <c r="H3" s="400"/>
      <c r="I3" s="400"/>
      <c r="J3" s="400"/>
      <c r="K3" s="400"/>
      <c r="L3" s="401"/>
    </row>
    <row r="4" spans="1:12" x14ac:dyDescent="0.2">
      <c r="A4" s="60"/>
      <c r="B4" s="59"/>
      <c r="C4" s="332"/>
      <c r="D4" s="332"/>
      <c r="E4" s="332"/>
      <c r="F4" s="332"/>
      <c r="G4" s="332"/>
      <c r="H4" s="332"/>
      <c r="I4" s="332"/>
      <c r="J4" s="332"/>
      <c r="K4" s="332"/>
      <c r="L4" s="333"/>
    </row>
    <row r="5" spans="1:12" x14ac:dyDescent="0.2">
      <c r="A5" s="60"/>
      <c r="B5" s="59"/>
      <c r="C5" s="332"/>
      <c r="D5" s="332"/>
      <c r="E5" s="332"/>
      <c r="F5" s="332"/>
      <c r="G5" s="332"/>
      <c r="H5" s="332"/>
      <c r="I5" s="332"/>
      <c r="J5" s="332"/>
      <c r="K5" s="332"/>
      <c r="L5" s="333"/>
    </row>
    <row r="6" spans="1:12" ht="24.75" customHeight="1" thickBot="1" x14ac:dyDescent="0.25">
      <c r="A6" s="63"/>
      <c r="B6" s="64"/>
      <c r="C6" s="65"/>
      <c r="D6" s="65"/>
      <c r="E6" s="65"/>
      <c r="F6" s="65"/>
      <c r="G6" s="65"/>
      <c r="H6" s="65"/>
      <c r="I6" s="65"/>
      <c r="J6" s="65"/>
      <c r="K6" s="65"/>
      <c r="L6" s="66"/>
    </row>
    <row r="7" spans="1:12" ht="39" customHeight="1" thickBot="1" x14ac:dyDescent="0.25">
      <c r="A7" s="420" t="s">
        <v>248</v>
      </c>
      <c r="B7" s="421"/>
      <c r="C7" s="421"/>
      <c r="D7" s="422"/>
      <c r="E7" s="423" t="str">
        <f>'1º Consolidação da Demanda'!D2</f>
        <v>12500.35222.2024</v>
      </c>
      <c r="F7" s="424"/>
      <c r="G7" s="424"/>
      <c r="H7" s="424"/>
      <c r="I7" s="424"/>
      <c r="J7" s="424"/>
      <c r="K7" s="424"/>
      <c r="L7" s="425"/>
    </row>
    <row r="8" spans="1:12" ht="15.75" thickBot="1" x14ac:dyDescent="0.25">
      <c r="A8" s="402"/>
      <c r="B8" s="403"/>
      <c r="C8" s="403"/>
      <c r="D8" s="403"/>
      <c r="E8" s="403"/>
      <c r="F8" s="403"/>
      <c r="G8" s="403"/>
      <c r="H8" s="403"/>
      <c r="I8" s="403"/>
      <c r="J8" s="403"/>
      <c r="K8" s="403"/>
      <c r="L8" s="404"/>
    </row>
    <row r="9" spans="1:12" ht="35.25" customHeight="1" thickBot="1" x14ac:dyDescent="0.25">
      <c r="A9" s="243"/>
      <c r="B9" s="244" t="s">
        <v>246</v>
      </c>
      <c r="C9" s="417" t="str">
        <f>'1º Consolidação da Demanda'!M1</f>
        <v xml:space="preserve"> FORMALIZAÇÃO DE ATA DE REGISTRO DE PREÇOS PARA FUTURA E EVENTUAL 
AQUISIÇÃO DE RESMAS DE PAPEL DE SULFITE A4</v>
      </c>
      <c r="D9" s="418"/>
      <c r="E9" s="418"/>
      <c r="F9" s="418"/>
      <c r="G9" s="418"/>
      <c r="H9" s="418"/>
      <c r="I9" s="418"/>
      <c r="J9" s="418"/>
      <c r="K9" s="418"/>
      <c r="L9" s="419"/>
    </row>
    <row r="10" spans="1:12" ht="48" customHeight="1" x14ac:dyDescent="0.2">
      <c r="A10" s="405"/>
      <c r="B10" s="406"/>
      <c r="C10" s="406"/>
      <c r="D10" s="406"/>
      <c r="E10" s="407" t="s">
        <v>283</v>
      </c>
      <c r="F10" s="408"/>
      <c r="G10" s="408"/>
      <c r="H10" s="408"/>
      <c r="I10" s="408"/>
      <c r="J10" s="409"/>
      <c r="K10" s="410" t="s">
        <v>222</v>
      </c>
      <c r="L10" s="411"/>
    </row>
    <row r="11" spans="1:12" ht="30.75" customHeight="1" x14ac:dyDescent="0.2">
      <c r="A11" s="67" t="s">
        <v>2</v>
      </c>
      <c r="B11" s="106" t="s">
        <v>223</v>
      </c>
      <c r="C11" s="106" t="s">
        <v>224</v>
      </c>
      <c r="D11" s="106" t="s">
        <v>225</v>
      </c>
      <c r="E11" s="414" t="s">
        <v>226</v>
      </c>
      <c r="F11" s="415"/>
      <c r="G11" s="415"/>
      <c r="H11" s="415"/>
      <c r="I11" s="415"/>
      <c r="J11" s="415"/>
      <c r="K11" s="412"/>
      <c r="L11" s="413"/>
    </row>
    <row r="12" spans="1:12" ht="84" customHeight="1" x14ac:dyDescent="0.2">
      <c r="A12" s="75">
        <f>'1º Consolidação da Demanda'!A5</f>
        <v>1</v>
      </c>
      <c r="B12" s="107" t="str">
        <f>'1º Consolidação da Demanda'!B5</f>
        <v>Resma papel sulfite A4 75g/m². Resma de papel formato A4, pacote com 500 folhas, dimensões 210 x 297 mm, sulfite, gramatura 75g/m², 100% branco, para uso diverso em impressora laser ou jato de tinta, copiadora ou duplicadora. Embalagem com proteção adequada contra umidade. Catmat: 275655</v>
      </c>
      <c r="C12" s="108" t="str">
        <f>'1º Consolidação da Demanda'!C5</f>
        <v xml:space="preserve">UND </v>
      </c>
      <c r="D12" s="109">
        <f>'1º Consolidação da Demanda'!AM5</f>
        <v>835973</v>
      </c>
      <c r="E12" s="92">
        <v>32</v>
      </c>
      <c r="F12" s="78">
        <f>E12*D12</f>
        <v>26751136</v>
      </c>
      <c r="G12" s="92">
        <v>32</v>
      </c>
      <c r="H12" s="78">
        <f>G12*D12</f>
        <v>26751136</v>
      </c>
      <c r="I12" s="92">
        <v>31.29</v>
      </c>
      <c r="J12" s="79">
        <f>I12*D12</f>
        <v>26157595.169999998</v>
      </c>
      <c r="K12" s="80">
        <f>SUM(E12+G12+I12)/3</f>
        <v>31.763333333333332</v>
      </c>
      <c r="L12" s="80">
        <f>K12*D12</f>
        <v>26553289.056666665</v>
      </c>
    </row>
    <row r="13" spans="1:12" ht="84" customHeight="1" x14ac:dyDescent="0.2">
      <c r="A13" s="75"/>
      <c r="B13" s="107"/>
      <c r="C13" s="108"/>
      <c r="D13" s="109"/>
      <c r="E13" s="93"/>
      <c r="F13" s="71"/>
      <c r="G13" s="93"/>
      <c r="H13" s="71"/>
      <c r="I13" s="93"/>
      <c r="J13" s="72"/>
      <c r="K13" s="73"/>
      <c r="L13" s="73"/>
    </row>
    <row r="14" spans="1:12" ht="84" customHeight="1" x14ac:dyDescent="0.2">
      <c r="A14" s="75"/>
      <c r="B14" s="107"/>
      <c r="C14" s="108"/>
      <c r="D14" s="109"/>
      <c r="E14" s="93"/>
      <c r="F14" s="71"/>
      <c r="G14" s="93"/>
      <c r="H14" s="71"/>
      <c r="I14" s="93"/>
      <c r="J14" s="72"/>
      <c r="K14" s="73"/>
      <c r="L14" s="73"/>
    </row>
    <row r="15" spans="1:12" ht="84" customHeight="1" x14ac:dyDescent="0.2">
      <c r="A15" s="75"/>
      <c r="B15" s="107"/>
      <c r="C15" s="108"/>
      <c r="D15" s="109"/>
      <c r="E15" s="93"/>
      <c r="F15" s="71"/>
      <c r="G15" s="93"/>
      <c r="H15" s="71"/>
      <c r="I15" s="93"/>
      <c r="J15" s="72"/>
      <c r="K15" s="73"/>
      <c r="L15" s="73"/>
    </row>
    <row r="16" spans="1:12" ht="16.5" thickBot="1" x14ac:dyDescent="0.25">
      <c r="A16" s="416" t="s">
        <v>232</v>
      </c>
      <c r="B16" s="416"/>
      <c r="C16" s="416"/>
      <c r="D16" s="416"/>
      <c r="E16" s="416"/>
      <c r="F16" s="416"/>
      <c r="G16" s="416"/>
      <c r="H16" s="416"/>
      <c r="I16" s="416"/>
      <c r="J16" s="416"/>
      <c r="K16" s="416"/>
      <c r="L16" s="85">
        <f>SUM(L12:L15)</f>
        <v>26553289.056666665</v>
      </c>
    </row>
    <row r="17" spans="1:12" ht="15.75" customHeight="1" thickBot="1" x14ac:dyDescent="0.25">
      <c r="A17" s="393" t="s">
        <v>284</v>
      </c>
      <c r="B17" s="394"/>
      <c r="C17" s="394"/>
      <c r="D17" s="394"/>
      <c r="E17" s="394"/>
      <c r="F17" s="394"/>
      <c r="G17" s="394"/>
      <c r="H17" s="394"/>
      <c r="I17" s="394"/>
      <c r="J17" s="394"/>
      <c r="K17" s="394"/>
      <c r="L17" s="395"/>
    </row>
    <row r="18" spans="1:12" ht="15.75" customHeight="1" thickBot="1" x14ac:dyDescent="0.25">
      <c r="A18" s="381" t="s">
        <v>234</v>
      </c>
      <c r="B18" s="382"/>
      <c r="C18" s="382"/>
      <c r="D18" s="382"/>
      <c r="E18" s="382"/>
      <c r="F18" s="382"/>
      <c r="G18" s="382"/>
      <c r="H18" s="382"/>
      <c r="I18" s="382"/>
      <c r="J18" s="382"/>
      <c r="K18" s="382"/>
      <c r="L18" s="383"/>
    </row>
    <row r="19" spans="1:12" ht="15.75" customHeight="1" thickBot="1" x14ac:dyDescent="0.25">
      <c r="A19" s="381" t="s">
        <v>285</v>
      </c>
      <c r="B19" s="382"/>
      <c r="C19" s="382"/>
      <c r="D19" s="382"/>
      <c r="E19" s="382"/>
      <c r="F19" s="382"/>
      <c r="G19" s="382"/>
      <c r="H19" s="382"/>
      <c r="I19" s="382"/>
      <c r="J19" s="382"/>
      <c r="K19" s="382"/>
      <c r="L19" s="383"/>
    </row>
    <row r="20" spans="1:12" ht="15" x14ac:dyDescent="0.2">
      <c r="A20" s="384"/>
      <c r="B20" s="385"/>
      <c r="C20" s="385"/>
      <c r="D20" s="385"/>
      <c r="E20" s="385"/>
      <c r="F20" s="385"/>
      <c r="G20" s="385"/>
      <c r="H20" s="385"/>
      <c r="I20" s="385"/>
      <c r="J20" s="385"/>
      <c r="K20" s="385"/>
      <c r="L20" s="386"/>
    </row>
    <row r="21" spans="1:12" x14ac:dyDescent="0.2">
      <c r="A21" s="334"/>
      <c r="B21" s="74"/>
      <c r="C21" s="74"/>
      <c r="D21" s="74"/>
      <c r="E21" s="74"/>
      <c r="F21" s="74"/>
      <c r="G21" s="74"/>
      <c r="H21" s="74"/>
      <c r="I21" s="74"/>
      <c r="J21" s="74"/>
      <c r="K21" s="74"/>
      <c r="L21" s="335"/>
    </row>
    <row r="22" spans="1:12" x14ac:dyDescent="0.2">
      <c r="A22" s="334"/>
      <c r="B22" s="74"/>
      <c r="C22" s="74"/>
      <c r="D22" s="74"/>
      <c r="E22" s="74"/>
      <c r="F22" s="74"/>
      <c r="G22" s="74"/>
      <c r="H22" s="74"/>
      <c r="I22" s="74"/>
      <c r="J22" s="74"/>
      <c r="K22" s="74"/>
      <c r="L22" s="335"/>
    </row>
    <row r="23" spans="1:12" ht="15" x14ac:dyDescent="0.2">
      <c r="A23" s="387"/>
      <c r="B23" s="388"/>
      <c r="C23" s="388"/>
      <c r="D23" s="388"/>
      <c r="E23" s="388"/>
      <c r="F23" s="388"/>
      <c r="G23" s="388"/>
      <c r="H23" s="388"/>
      <c r="I23" s="388"/>
      <c r="J23" s="388"/>
      <c r="K23" s="388"/>
      <c r="L23" s="389"/>
    </row>
    <row r="24" spans="1:12" ht="15" x14ac:dyDescent="0.2">
      <c r="A24" s="390"/>
      <c r="B24" s="391"/>
      <c r="C24" s="391"/>
      <c r="D24" s="391"/>
      <c r="E24" s="391"/>
      <c r="F24" s="391"/>
      <c r="G24" s="391"/>
      <c r="H24" s="391"/>
      <c r="I24" s="391"/>
      <c r="J24" s="391"/>
      <c r="K24" s="391"/>
      <c r="L24" s="392"/>
    </row>
    <row r="25" spans="1:12" ht="13.5" thickBot="1" x14ac:dyDescent="0.25">
      <c r="A25" s="336"/>
      <c r="B25" s="337"/>
      <c r="C25" s="337"/>
      <c r="D25" s="337"/>
      <c r="E25" s="337"/>
      <c r="F25" s="337"/>
      <c r="G25" s="337"/>
      <c r="H25" s="337"/>
      <c r="I25" s="337"/>
      <c r="J25" s="337"/>
      <c r="K25" s="337"/>
      <c r="L25" s="338"/>
    </row>
  </sheetData>
  <mergeCells count="18">
    <mergeCell ref="A17:L17"/>
    <mergeCell ref="C1:L1"/>
    <mergeCell ref="C2:L2"/>
    <mergeCell ref="C3:L3"/>
    <mergeCell ref="A8:L8"/>
    <mergeCell ref="A10:D10"/>
    <mergeCell ref="E10:J10"/>
    <mergeCell ref="K10:L11"/>
    <mergeCell ref="E11:J11"/>
    <mergeCell ref="A16:K16"/>
    <mergeCell ref="C9:L9"/>
    <mergeCell ref="A7:D7"/>
    <mergeCell ref="E7:L7"/>
    <mergeCell ref="A18:L18"/>
    <mergeCell ref="A19:L19"/>
    <mergeCell ref="A20:L20"/>
    <mergeCell ref="A23:L23"/>
    <mergeCell ref="A24:L24"/>
  </mergeCell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L24"/>
  <sheetViews>
    <sheetView tabSelected="1" zoomScale="60" zoomScaleNormal="60" workbookViewId="0">
      <selection activeCell="A15" sqref="A15:K15"/>
    </sheetView>
  </sheetViews>
  <sheetFormatPr defaultRowHeight="12.75" x14ac:dyDescent="0.2"/>
  <cols>
    <col min="1" max="1" width="8.42578125" style="57" bestFit="1" customWidth="1"/>
    <col min="2" max="2" width="60.28515625" style="110" customWidth="1"/>
    <col min="3" max="3" width="11.42578125" style="110" bestFit="1" customWidth="1"/>
    <col min="4" max="4" width="15.5703125" style="110" bestFit="1" customWidth="1"/>
    <col min="5" max="5" width="12.28515625" style="94" customWidth="1"/>
    <col min="6" max="6" width="17.5703125" style="57" customWidth="1"/>
    <col min="7" max="7" width="10.140625" style="94" customWidth="1"/>
    <col min="8" max="8" width="18.42578125" style="57" customWidth="1"/>
    <col min="9" max="9" width="13.85546875" style="94" customWidth="1"/>
    <col min="10" max="10" width="24" style="57" customWidth="1"/>
    <col min="11" max="11" width="13.5703125" style="57" customWidth="1"/>
    <col min="12" max="12" width="22.5703125" style="57" bestFit="1" customWidth="1"/>
    <col min="13" max="16384" width="9.140625" style="91"/>
  </cols>
  <sheetData>
    <row r="1" spans="1:12" x14ac:dyDescent="0.2">
      <c r="A1" s="55"/>
      <c r="B1" s="56"/>
      <c r="C1" s="396"/>
      <c r="D1" s="396"/>
      <c r="E1" s="396"/>
      <c r="F1" s="396"/>
      <c r="G1" s="396"/>
      <c r="H1" s="396"/>
      <c r="I1" s="396"/>
      <c r="J1" s="396"/>
      <c r="K1" s="396"/>
      <c r="L1" s="397"/>
    </row>
    <row r="2" spans="1:12" x14ac:dyDescent="0.2">
      <c r="A2" s="58"/>
      <c r="B2" s="59"/>
      <c r="C2" s="398"/>
      <c r="D2" s="398"/>
      <c r="E2" s="398"/>
      <c r="F2" s="398"/>
      <c r="G2" s="398"/>
      <c r="H2" s="398"/>
      <c r="I2" s="398"/>
      <c r="J2" s="398"/>
      <c r="K2" s="398"/>
      <c r="L2" s="399"/>
    </row>
    <row r="3" spans="1:12" x14ac:dyDescent="0.2">
      <c r="A3" s="60"/>
      <c r="B3" s="59"/>
      <c r="C3" s="400"/>
      <c r="D3" s="400"/>
      <c r="E3" s="400"/>
      <c r="F3" s="400"/>
      <c r="G3" s="400"/>
      <c r="H3" s="400"/>
      <c r="I3" s="400"/>
      <c r="J3" s="400"/>
      <c r="K3" s="400"/>
      <c r="L3" s="401"/>
    </row>
    <row r="4" spans="1:12" x14ac:dyDescent="0.2">
      <c r="A4" s="60"/>
      <c r="B4" s="59"/>
      <c r="C4" s="332"/>
      <c r="D4" s="332"/>
      <c r="E4" s="332"/>
      <c r="F4" s="332"/>
      <c r="G4" s="332"/>
      <c r="H4" s="332"/>
      <c r="I4" s="332"/>
      <c r="J4" s="332"/>
      <c r="K4" s="332"/>
      <c r="L4" s="333"/>
    </row>
    <row r="5" spans="1:12" x14ac:dyDescent="0.2">
      <c r="A5" s="60"/>
      <c r="B5" s="59"/>
      <c r="C5" s="332"/>
      <c r="D5" s="332"/>
      <c r="E5" s="332"/>
      <c r="F5" s="332"/>
      <c r="G5" s="332"/>
      <c r="H5" s="332"/>
      <c r="I5" s="332"/>
      <c r="J5" s="332"/>
      <c r="K5" s="332"/>
      <c r="L5" s="333"/>
    </row>
    <row r="6" spans="1:12" ht="24.75" customHeight="1" thickBot="1" x14ac:dyDescent="0.25">
      <c r="A6" s="63"/>
      <c r="B6" s="64"/>
      <c r="C6" s="65"/>
      <c r="D6" s="65"/>
      <c r="E6" s="65"/>
      <c r="F6" s="65"/>
      <c r="G6" s="65"/>
      <c r="H6" s="65"/>
      <c r="I6" s="65"/>
      <c r="J6" s="65"/>
      <c r="K6" s="65"/>
      <c r="L6" s="66"/>
    </row>
    <row r="7" spans="1:12" ht="39" customHeight="1" thickBot="1" x14ac:dyDescent="0.25">
      <c r="A7" s="420" t="s">
        <v>248</v>
      </c>
      <c r="B7" s="421"/>
      <c r="C7" s="421"/>
      <c r="D7" s="422"/>
      <c r="E7" s="423" t="str">
        <f>'1º Consolidação da Demanda'!D2</f>
        <v>12500.35222.2024</v>
      </c>
      <c r="F7" s="424"/>
      <c r="G7" s="424"/>
      <c r="H7" s="424"/>
      <c r="I7" s="424"/>
      <c r="J7" s="424"/>
      <c r="K7" s="424"/>
      <c r="L7" s="425"/>
    </row>
    <row r="8" spans="1:12" ht="35.25" customHeight="1" thickBot="1" x14ac:dyDescent="0.25">
      <c r="A8" s="243"/>
      <c r="B8" s="244" t="s">
        <v>246</v>
      </c>
      <c r="C8" s="417" t="str">
        <f>'1º Consolidação da Demanda'!M1</f>
        <v xml:space="preserve"> FORMALIZAÇÃO DE ATA DE REGISTRO DE PREÇOS PARA FUTURA E EVENTUAL 
AQUISIÇÃO DE RESMAS DE PAPEL DE SULFITE A4</v>
      </c>
      <c r="D8" s="418"/>
      <c r="E8" s="418"/>
      <c r="F8" s="418"/>
      <c r="G8" s="418"/>
      <c r="H8" s="418"/>
      <c r="I8" s="418"/>
      <c r="J8" s="418"/>
      <c r="K8" s="418"/>
      <c r="L8" s="419"/>
    </row>
    <row r="9" spans="1:12" ht="48" customHeight="1" x14ac:dyDescent="0.2">
      <c r="A9" s="405"/>
      <c r="B9" s="406"/>
      <c r="C9" s="406"/>
      <c r="D9" s="406"/>
      <c r="E9" s="407" t="s">
        <v>283</v>
      </c>
      <c r="F9" s="408"/>
      <c r="G9" s="408"/>
      <c r="H9" s="408"/>
      <c r="I9" s="408"/>
      <c r="J9" s="409"/>
      <c r="K9" s="410" t="s">
        <v>222</v>
      </c>
      <c r="L9" s="411"/>
    </row>
    <row r="10" spans="1:12" ht="30.75" customHeight="1" thickBot="1" x14ac:dyDescent="0.25">
      <c r="A10" s="340" t="s">
        <v>2</v>
      </c>
      <c r="B10" s="339" t="s">
        <v>223</v>
      </c>
      <c r="C10" s="339" t="s">
        <v>224</v>
      </c>
      <c r="D10" s="339" t="s">
        <v>225</v>
      </c>
      <c r="E10" s="426" t="s">
        <v>226</v>
      </c>
      <c r="F10" s="427"/>
      <c r="G10" s="427"/>
      <c r="H10" s="427"/>
      <c r="I10" s="427"/>
      <c r="J10" s="427"/>
      <c r="K10" s="410"/>
      <c r="L10" s="411"/>
    </row>
    <row r="11" spans="1:12" ht="30.75" customHeight="1" thickBot="1" x14ac:dyDescent="0.25">
      <c r="A11" s="431" t="s">
        <v>286</v>
      </c>
      <c r="B11" s="432"/>
      <c r="C11" s="433"/>
      <c r="D11" s="342">
        <v>0.997</v>
      </c>
      <c r="E11" s="434"/>
      <c r="F11" s="435"/>
      <c r="G11" s="435"/>
      <c r="H11" s="435"/>
      <c r="I11" s="435"/>
      <c r="J11" s="435"/>
      <c r="K11" s="435"/>
      <c r="L11" s="436"/>
    </row>
    <row r="12" spans="1:12" ht="84" customHeight="1" thickBot="1" x14ac:dyDescent="0.25">
      <c r="A12" s="75">
        <f>'1º Consolidação da Demanda'!A5</f>
        <v>1</v>
      </c>
      <c r="B12" s="107" t="str">
        <f>'1º Consolidação da Demanda'!B5</f>
        <v>Resma papel sulfite A4 75g/m². Resma de papel formato A4, pacote com 500 folhas, dimensões 210 x 297 mm, sulfite, gramatura 75g/m², 100% branco, para uso diverso em impressora laser ou jato de tinta, copiadora ou duplicadora. Embalagem com proteção adequada contra umidade. Catmat: 275655</v>
      </c>
      <c r="C12" s="108" t="str">
        <f>'1º Consolidação da Demanda'!C5</f>
        <v xml:space="preserve">UND </v>
      </c>
      <c r="D12" s="343">
        <v>833465</v>
      </c>
      <c r="E12" s="346">
        <v>32</v>
      </c>
      <c r="F12" s="347">
        <f>E12*D12</f>
        <v>26670880</v>
      </c>
      <c r="G12" s="346">
        <v>32</v>
      </c>
      <c r="H12" s="347">
        <f>G12*D12</f>
        <v>26670880</v>
      </c>
      <c r="I12" s="346">
        <v>31.29</v>
      </c>
      <c r="J12" s="348">
        <f>I12*D12</f>
        <v>26079119.849999998</v>
      </c>
      <c r="K12" s="344">
        <f>SUM(E12+G12+I12)/3</f>
        <v>31.763333333333332</v>
      </c>
      <c r="L12" s="344">
        <f>K12*D12</f>
        <v>26473626.616666667</v>
      </c>
    </row>
    <row r="13" spans="1:12" ht="84" customHeight="1" thickBot="1" x14ac:dyDescent="0.25">
      <c r="A13" s="431" t="s">
        <v>287</v>
      </c>
      <c r="B13" s="432"/>
      <c r="C13" s="433"/>
      <c r="D13" s="341">
        <v>3.0000000000000001E-3</v>
      </c>
      <c r="E13" s="434"/>
      <c r="F13" s="435"/>
      <c r="G13" s="435"/>
      <c r="H13" s="435"/>
      <c r="I13" s="435"/>
      <c r="J13" s="435"/>
      <c r="K13" s="435"/>
      <c r="L13" s="436"/>
    </row>
    <row r="14" spans="1:12" ht="84" customHeight="1" thickBot="1" x14ac:dyDescent="0.25">
      <c r="A14" s="349">
        <v>2</v>
      </c>
      <c r="B14" s="350" t="s">
        <v>281</v>
      </c>
      <c r="C14" s="351" t="s">
        <v>282</v>
      </c>
      <c r="D14" s="352">
        <v>2508</v>
      </c>
      <c r="E14" s="346">
        <v>32</v>
      </c>
      <c r="F14" s="347">
        <f t="shared" ref="F14" si="0">E14*D14</f>
        <v>80256</v>
      </c>
      <c r="G14" s="346">
        <v>32</v>
      </c>
      <c r="H14" s="347">
        <f t="shared" ref="H14" si="1">G14*D14</f>
        <v>80256</v>
      </c>
      <c r="I14" s="346">
        <v>31.29</v>
      </c>
      <c r="J14" s="348">
        <f t="shared" ref="J14" si="2">I14*D14</f>
        <v>78475.319999999992</v>
      </c>
      <c r="K14" s="344">
        <f t="shared" ref="K14" si="3">SUM(E14+G14+I14)/3</f>
        <v>31.763333333333332</v>
      </c>
      <c r="L14" s="344">
        <f t="shared" ref="L14" si="4">K14*D14</f>
        <v>79662.44</v>
      </c>
    </row>
    <row r="15" spans="1:12" ht="63" customHeight="1" thickBot="1" x14ac:dyDescent="0.25">
      <c r="A15" s="428" t="s">
        <v>232</v>
      </c>
      <c r="B15" s="429"/>
      <c r="C15" s="429"/>
      <c r="D15" s="429"/>
      <c r="E15" s="429"/>
      <c r="F15" s="429"/>
      <c r="G15" s="429"/>
      <c r="H15" s="429"/>
      <c r="I15" s="429"/>
      <c r="J15" s="429"/>
      <c r="K15" s="430"/>
      <c r="L15" s="345">
        <f>SUM(L12:L14)</f>
        <v>26553289.056666669</v>
      </c>
    </row>
    <row r="16" spans="1:12" ht="15.75" customHeight="1" thickBot="1" x14ac:dyDescent="0.25">
      <c r="A16" s="393" t="s">
        <v>284</v>
      </c>
      <c r="B16" s="394"/>
      <c r="C16" s="394"/>
      <c r="D16" s="394"/>
      <c r="E16" s="394"/>
      <c r="F16" s="394"/>
      <c r="G16" s="394"/>
      <c r="H16" s="394"/>
      <c r="I16" s="394"/>
      <c r="J16" s="394"/>
      <c r="K16" s="394"/>
      <c r="L16" s="395"/>
    </row>
    <row r="17" spans="1:12" ht="15.75" customHeight="1" thickBot="1" x14ac:dyDescent="0.25">
      <c r="A17" s="381" t="s">
        <v>234</v>
      </c>
      <c r="B17" s="382"/>
      <c r="C17" s="382"/>
      <c r="D17" s="382"/>
      <c r="E17" s="382"/>
      <c r="F17" s="382"/>
      <c r="G17" s="382"/>
      <c r="H17" s="382"/>
      <c r="I17" s="382"/>
      <c r="J17" s="382"/>
      <c r="K17" s="382"/>
      <c r="L17" s="383"/>
    </row>
    <row r="18" spans="1:12" ht="15.75" customHeight="1" thickBot="1" x14ac:dyDescent="0.25">
      <c r="A18" s="381" t="s">
        <v>285</v>
      </c>
      <c r="B18" s="382"/>
      <c r="C18" s="382"/>
      <c r="D18" s="382"/>
      <c r="E18" s="382"/>
      <c r="F18" s="382"/>
      <c r="G18" s="382"/>
      <c r="H18" s="382"/>
      <c r="I18" s="382"/>
      <c r="J18" s="382"/>
      <c r="K18" s="382"/>
      <c r="L18" s="383"/>
    </row>
    <row r="19" spans="1:12" ht="15" x14ac:dyDescent="0.2">
      <c r="A19" s="384"/>
      <c r="B19" s="385"/>
      <c r="C19" s="385"/>
      <c r="D19" s="385"/>
      <c r="E19" s="385"/>
      <c r="F19" s="385"/>
      <c r="G19" s="385"/>
      <c r="H19" s="385"/>
      <c r="I19" s="385"/>
      <c r="J19" s="385"/>
      <c r="K19" s="385"/>
      <c r="L19" s="386"/>
    </row>
    <row r="20" spans="1:12" x14ac:dyDescent="0.2">
      <c r="A20" s="334"/>
      <c r="B20" s="74"/>
      <c r="C20" s="74"/>
      <c r="D20" s="74"/>
      <c r="E20" s="74"/>
      <c r="F20" s="74"/>
      <c r="G20" s="74"/>
      <c r="H20" s="74"/>
      <c r="I20" s="74"/>
      <c r="J20" s="74"/>
      <c r="K20" s="74"/>
      <c r="L20" s="335"/>
    </row>
    <row r="21" spans="1:12" x14ac:dyDescent="0.2">
      <c r="A21" s="334"/>
      <c r="B21" s="74"/>
      <c r="C21" s="74"/>
      <c r="D21" s="74"/>
      <c r="E21" s="74"/>
      <c r="F21" s="74"/>
      <c r="G21" s="74"/>
      <c r="H21" s="74"/>
      <c r="I21" s="74"/>
      <c r="J21" s="74"/>
      <c r="K21" s="74"/>
      <c r="L21" s="335"/>
    </row>
    <row r="22" spans="1:12" ht="15" x14ac:dyDescent="0.2">
      <c r="A22" s="387"/>
      <c r="B22" s="388"/>
      <c r="C22" s="388"/>
      <c r="D22" s="388"/>
      <c r="E22" s="388"/>
      <c r="F22" s="388"/>
      <c r="G22" s="388"/>
      <c r="H22" s="388"/>
      <c r="I22" s="388"/>
      <c r="J22" s="388"/>
      <c r="K22" s="388"/>
      <c r="L22" s="389"/>
    </row>
    <row r="23" spans="1:12" ht="15" x14ac:dyDescent="0.2">
      <c r="A23" s="390"/>
      <c r="B23" s="391"/>
      <c r="C23" s="391"/>
      <c r="D23" s="391"/>
      <c r="E23" s="391"/>
      <c r="F23" s="391"/>
      <c r="G23" s="391"/>
      <c r="H23" s="391"/>
      <c r="I23" s="391"/>
      <c r="J23" s="391"/>
      <c r="K23" s="391"/>
      <c r="L23" s="392"/>
    </row>
    <row r="24" spans="1:12" ht="13.5" thickBot="1" x14ac:dyDescent="0.25">
      <c r="A24" s="336"/>
      <c r="B24" s="337"/>
      <c r="C24" s="337"/>
      <c r="D24" s="337"/>
      <c r="E24" s="337"/>
      <c r="F24" s="337"/>
      <c r="G24" s="337"/>
      <c r="H24" s="337"/>
      <c r="I24" s="337"/>
      <c r="J24" s="337"/>
      <c r="K24" s="337"/>
      <c r="L24" s="338"/>
    </row>
  </sheetData>
  <mergeCells count="21">
    <mergeCell ref="C1:L1"/>
    <mergeCell ref="C2:L2"/>
    <mergeCell ref="C3:L3"/>
    <mergeCell ref="A7:D7"/>
    <mergeCell ref="E7:L7"/>
    <mergeCell ref="A23:L23"/>
    <mergeCell ref="C8:L8"/>
    <mergeCell ref="A9:D9"/>
    <mergeCell ref="E9:J9"/>
    <mergeCell ref="K9:L10"/>
    <mergeCell ref="E10:J10"/>
    <mergeCell ref="A15:K15"/>
    <mergeCell ref="A11:C11"/>
    <mergeCell ref="E11:L11"/>
    <mergeCell ref="A13:C13"/>
    <mergeCell ref="E13:L13"/>
    <mergeCell ref="A16:L16"/>
    <mergeCell ref="A17:L17"/>
    <mergeCell ref="A18:L18"/>
    <mergeCell ref="A19:L19"/>
    <mergeCell ref="A22:L22"/>
  </mergeCells>
  <pageMargins left="0.511811024" right="0.511811024" top="0.78740157499999996" bottom="0.78740157499999996" header="0.31496062000000002" footer="0.31496062000000002"/>
  <pageSetup paperSize="9" scale="6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47"/>
  <sheetViews>
    <sheetView topLeftCell="A4" zoomScale="90" zoomScaleNormal="90" workbookViewId="0">
      <selection activeCell="A20" sqref="A20:L20"/>
    </sheetView>
  </sheetViews>
  <sheetFormatPr defaultRowHeight="12.75" x14ac:dyDescent="0.2"/>
  <cols>
    <col min="1" max="1" width="5.85546875" style="57" bestFit="1" customWidth="1"/>
    <col min="2" max="2" width="60.28515625" style="57" customWidth="1"/>
    <col min="3" max="3" width="11.42578125" style="57" bestFit="1" customWidth="1"/>
    <col min="4" max="4" width="12.85546875" style="57" bestFit="1" customWidth="1"/>
    <col min="5" max="5" width="11.28515625" style="57" bestFit="1" customWidth="1"/>
    <col min="6" max="6" width="15" style="57" bestFit="1" customWidth="1"/>
    <col min="7" max="7" width="10.140625" style="57" customWidth="1"/>
    <col min="8" max="8" width="15" style="57" bestFit="1" customWidth="1"/>
    <col min="9" max="9" width="13.85546875" style="57" customWidth="1"/>
    <col min="10" max="10" width="15" style="57" bestFit="1" customWidth="1"/>
    <col min="11" max="11" width="9.5703125" style="57" bestFit="1" customWidth="1"/>
    <col min="12" max="12" width="16" style="57" bestFit="1" customWidth="1"/>
    <col min="13" max="16384" width="9.140625" style="57"/>
  </cols>
  <sheetData>
    <row r="1" spans="1:12" x14ac:dyDescent="0.2">
      <c r="A1" s="55"/>
      <c r="B1" s="56"/>
      <c r="C1" s="396"/>
      <c r="D1" s="396"/>
      <c r="E1" s="396"/>
      <c r="F1" s="396"/>
      <c r="G1" s="396"/>
      <c r="H1" s="396"/>
      <c r="I1" s="396"/>
      <c r="J1" s="396"/>
      <c r="K1" s="396"/>
      <c r="L1" s="397"/>
    </row>
    <row r="2" spans="1:12" x14ac:dyDescent="0.2">
      <c r="A2" s="58"/>
      <c r="B2" s="59"/>
      <c r="C2" s="398"/>
      <c r="D2" s="398"/>
      <c r="E2" s="398"/>
      <c r="F2" s="398"/>
      <c r="G2" s="398"/>
      <c r="H2" s="398"/>
      <c r="I2" s="398"/>
      <c r="J2" s="398"/>
      <c r="K2" s="398"/>
      <c r="L2" s="399"/>
    </row>
    <row r="3" spans="1:12" x14ac:dyDescent="0.2">
      <c r="A3" s="60"/>
      <c r="B3" s="59"/>
      <c r="C3" s="400"/>
      <c r="D3" s="400"/>
      <c r="E3" s="400"/>
      <c r="F3" s="400"/>
      <c r="G3" s="400"/>
      <c r="H3" s="400"/>
      <c r="I3" s="400"/>
      <c r="J3" s="400"/>
      <c r="K3" s="400"/>
      <c r="L3" s="401"/>
    </row>
    <row r="4" spans="1:12" x14ac:dyDescent="0.2">
      <c r="A4" s="60"/>
      <c r="B4" s="59"/>
      <c r="C4" s="61"/>
      <c r="D4" s="61"/>
      <c r="E4" s="61"/>
      <c r="F4" s="61"/>
      <c r="G4" s="61"/>
      <c r="H4" s="61"/>
      <c r="I4" s="61"/>
      <c r="J4" s="61"/>
      <c r="K4" s="61"/>
      <c r="L4" s="62"/>
    </row>
    <row r="5" spans="1:12" x14ac:dyDescent="0.2">
      <c r="A5" s="60"/>
      <c r="B5" s="59"/>
      <c r="C5" s="61"/>
      <c r="D5" s="61"/>
      <c r="E5" s="61"/>
      <c r="F5" s="61"/>
      <c r="G5" s="61"/>
      <c r="H5" s="61"/>
      <c r="I5" s="61"/>
      <c r="J5" s="61"/>
      <c r="K5" s="61"/>
      <c r="L5" s="62"/>
    </row>
    <row r="6" spans="1:12" ht="15" x14ac:dyDescent="0.2">
      <c r="A6" s="63"/>
      <c r="B6" s="64"/>
      <c r="C6" s="65"/>
      <c r="D6" s="65"/>
      <c r="E6" s="65"/>
      <c r="F6" s="65"/>
      <c r="G6" s="65"/>
      <c r="H6" s="65"/>
      <c r="I6" s="65"/>
      <c r="J6" s="65"/>
      <c r="K6" s="65"/>
      <c r="L6" s="66"/>
    </row>
    <row r="7" spans="1:12" ht="15" x14ac:dyDescent="0.2">
      <c r="A7" s="455" t="s">
        <v>218</v>
      </c>
      <c r="B7" s="456"/>
      <c r="C7" s="456"/>
      <c r="D7" s="456"/>
      <c r="E7" s="456"/>
      <c r="F7" s="456"/>
      <c r="G7" s="456"/>
      <c r="H7" s="456"/>
      <c r="I7" s="456"/>
      <c r="J7" s="456"/>
      <c r="K7" s="456"/>
      <c r="L7" s="457"/>
    </row>
    <row r="8" spans="1:12" ht="15" x14ac:dyDescent="0.2">
      <c r="A8" s="458"/>
      <c r="B8" s="459"/>
      <c r="C8" s="459"/>
      <c r="D8" s="459"/>
      <c r="E8" s="459"/>
      <c r="F8" s="459"/>
      <c r="G8" s="459"/>
      <c r="H8" s="459"/>
      <c r="I8" s="459"/>
      <c r="J8" s="459"/>
      <c r="K8" s="459"/>
      <c r="L8" s="460"/>
    </row>
    <row r="9" spans="1:12" ht="15" x14ac:dyDescent="0.2">
      <c r="A9" s="461" t="s">
        <v>219</v>
      </c>
      <c r="B9" s="461"/>
      <c r="C9" s="461"/>
      <c r="D9" s="461"/>
      <c r="E9" s="461"/>
      <c r="F9" s="461"/>
      <c r="G9" s="461"/>
      <c r="H9" s="461"/>
      <c r="I9" s="461"/>
      <c r="J9" s="461"/>
      <c r="K9" s="461"/>
      <c r="L9" s="461"/>
    </row>
    <row r="10" spans="1:12" ht="15.75" x14ac:dyDescent="0.2">
      <c r="A10" s="462" t="s">
        <v>220</v>
      </c>
      <c r="B10" s="462"/>
      <c r="C10" s="462"/>
      <c r="D10" s="462"/>
      <c r="E10" s="463" t="s">
        <v>221</v>
      </c>
      <c r="F10" s="464"/>
      <c r="G10" s="464"/>
      <c r="H10" s="464"/>
      <c r="I10" s="464"/>
      <c r="J10" s="465"/>
      <c r="K10" s="466" t="s">
        <v>222</v>
      </c>
      <c r="L10" s="467"/>
    </row>
    <row r="11" spans="1:12" ht="15.75" x14ac:dyDescent="0.2">
      <c r="A11" s="67" t="s">
        <v>2</v>
      </c>
      <c r="B11" s="67" t="s">
        <v>223</v>
      </c>
      <c r="C11" s="67" t="s">
        <v>224</v>
      </c>
      <c r="D11" s="67" t="s">
        <v>225</v>
      </c>
      <c r="E11" s="414" t="s">
        <v>226</v>
      </c>
      <c r="F11" s="415"/>
      <c r="G11" s="415"/>
      <c r="H11" s="415"/>
      <c r="I11" s="415"/>
      <c r="J11" s="415"/>
      <c r="K11" s="412"/>
      <c r="L11" s="413"/>
    </row>
    <row r="12" spans="1:12" x14ac:dyDescent="0.2">
      <c r="A12" s="449" t="s">
        <v>227</v>
      </c>
      <c r="B12" s="449"/>
      <c r="C12" s="449"/>
      <c r="D12" s="449"/>
      <c r="E12" s="449"/>
      <c r="F12" s="449"/>
      <c r="G12" s="449"/>
      <c r="H12" s="449"/>
      <c r="I12" s="449"/>
      <c r="J12" s="449"/>
      <c r="K12" s="449"/>
      <c r="L12" s="449"/>
    </row>
    <row r="13" spans="1:12" s="74" customFormat="1" ht="51" x14ac:dyDescent="0.2">
      <c r="A13" s="67">
        <v>1</v>
      </c>
      <c r="B13" s="68" t="s">
        <v>212</v>
      </c>
      <c r="C13" s="69" t="s">
        <v>216</v>
      </c>
      <c r="D13" s="70">
        <v>110010</v>
      </c>
      <c r="E13" s="71">
        <v>0.39</v>
      </c>
      <c r="F13" s="71">
        <f>E13*D13</f>
        <v>42903.9</v>
      </c>
      <c r="G13" s="71">
        <v>0.35</v>
      </c>
      <c r="H13" s="71">
        <f>G13*D13</f>
        <v>38503.5</v>
      </c>
      <c r="I13" s="71">
        <v>0.38</v>
      </c>
      <c r="J13" s="72">
        <f>I13*D13</f>
        <v>41803.800000000003</v>
      </c>
      <c r="K13" s="73">
        <f>SUM(E13+G13+I13)/3</f>
        <v>0.37333333333333335</v>
      </c>
      <c r="L13" s="73">
        <f>K13*D13</f>
        <v>41070.400000000001</v>
      </c>
    </row>
    <row r="14" spans="1:12" x14ac:dyDescent="0.2">
      <c r="A14" s="449" t="s">
        <v>228</v>
      </c>
      <c r="B14" s="449"/>
      <c r="C14" s="449"/>
      <c r="D14" s="449"/>
      <c r="E14" s="449"/>
      <c r="F14" s="449"/>
      <c r="G14" s="449"/>
      <c r="H14" s="449"/>
      <c r="I14" s="449"/>
      <c r="J14" s="449"/>
      <c r="K14" s="450"/>
      <c r="L14" s="450"/>
    </row>
    <row r="15" spans="1:12" ht="30" x14ac:dyDescent="0.2">
      <c r="A15" s="75">
        <v>2</v>
      </c>
      <c r="B15" s="76" t="s">
        <v>214</v>
      </c>
      <c r="C15" s="77" t="s">
        <v>204</v>
      </c>
      <c r="D15" s="70">
        <v>28838</v>
      </c>
      <c r="E15" s="78">
        <v>6.79</v>
      </c>
      <c r="F15" s="78">
        <f>E15*D15</f>
        <v>195810.02</v>
      </c>
      <c r="G15" s="78">
        <v>7.2</v>
      </c>
      <c r="H15" s="78">
        <f>G15*D15</f>
        <v>207633.6</v>
      </c>
      <c r="I15" s="78">
        <v>8.77</v>
      </c>
      <c r="J15" s="79">
        <f>I15*D15</f>
        <v>252909.25999999998</v>
      </c>
      <c r="K15" s="80">
        <f>SUM(E15+G15+I15)/3</f>
        <v>7.586666666666666</v>
      </c>
      <c r="L15" s="80">
        <f>K15*D15</f>
        <v>218784.29333333331</v>
      </c>
    </row>
    <row r="16" spans="1:12" ht="30" x14ac:dyDescent="0.2">
      <c r="A16" s="67">
        <v>3</v>
      </c>
      <c r="B16" s="81" t="s">
        <v>215</v>
      </c>
      <c r="C16" s="82" t="s">
        <v>204</v>
      </c>
      <c r="D16" s="70">
        <v>44760</v>
      </c>
      <c r="E16" s="71">
        <v>6.8</v>
      </c>
      <c r="F16" s="71">
        <f>E16*D16</f>
        <v>304368</v>
      </c>
      <c r="G16" s="71">
        <v>6.9</v>
      </c>
      <c r="H16" s="71">
        <f>G16*D16</f>
        <v>308844</v>
      </c>
      <c r="I16" s="71">
        <v>7.5</v>
      </c>
      <c r="J16" s="72">
        <f>I16*D16</f>
        <v>335700</v>
      </c>
      <c r="K16" s="73">
        <f>SUM(E16+G16+I16)/3</f>
        <v>7.0666666666666664</v>
      </c>
      <c r="L16" s="73">
        <f>K16*D16</f>
        <v>316304</v>
      </c>
    </row>
    <row r="17" spans="1:12" ht="89.25" x14ac:dyDescent="0.2">
      <c r="A17" s="67">
        <v>4</v>
      </c>
      <c r="B17" s="68" t="s">
        <v>206</v>
      </c>
      <c r="C17" s="83" t="s">
        <v>217</v>
      </c>
      <c r="D17" s="70">
        <v>1510</v>
      </c>
      <c r="E17" s="71">
        <v>60</v>
      </c>
      <c r="F17" s="71">
        <f>E17*D17</f>
        <v>90600</v>
      </c>
      <c r="G17" s="71">
        <v>61.73</v>
      </c>
      <c r="H17" s="71">
        <f>G17*D17</f>
        <v>93212.299999999988</v>
      </c>
      <c r="I17" s="71">
        <v>69.19</v>
      </c>
      <c r="J17" s="72">
        <f>I17*D17</f>
        <v>104476.9</v>
      </c>
      <c r="K17" s="73">
        <f>SUM(E17+G17+I17)/3</f>
        <v>63.639999999999993</v>
      </c>
      <c r="L17" s="73">
        <f>K17*D17</f>
        <v>96096.4</v>
      </c>
    </row>
    <row r="18" spans="1:12" s="74" customFormat="1" ht="38.25" x14ac:dyDescent="0.2">
      <c r="A18" s="67">
        <v>5</v>
      </c>
      <c r="B18" s="81" t="s">
        <v>210</v>
      </c>
      <c r="C18" s="83" t="s">
        <v>216</v>
      </c>
      <c r="D18" s="70">
        <v>59643</v>
      </c>
      <c r="E18" s="71">
        <v>2.95</v>
      </c>
      <c r="F18" s="71">
        <f>E18*D18</f>
        <v>175946.85</v>
      </c>
      <c r="G18" s="71">
        <v>3.1</v>
      </c>
      <c r="H18" s="71">
        <f>G18*D18</f>
        <v>184893.30000000002</v>
      </c>
      <c r="I18" s="71">
        <v>3.23</v>
      </c>
      <c r="J18" s="72">
        <f>I18*D18</f>
        <v>192646.88999999998</v>
      </c>
      <c r="K18" s="73">
        <f>SUM(E18+G18+I18)/3</f>
        <v>3.0933333333333337</v>
      </c>
      <c r="L18" s="73">
        <f>K18*D18</f>
        <v>184495.68000000002</v>
      </c>
    </row>
    <row r="19" spans="1:12" s="74" customFormat="1" ht="51.75" thickBot="1" x14ac:dyDescent="0.25">
      <c r="A19" s="67">
        <v>6</v>
      </c>
      <c r="B19" s="81" t="s">
        <v>213</v>
      </c>
      <c r="C19" s="69" t="s">
        <v>216</v>
      </c>
      <c r="D19" s="70">
        <v>475621</v>
      </c>
      <c r="E19" s="71">
        <v>0.18</v>
      </c>
      <c r="F19" s="71">
        <f>E19*D19</f>
        <v>85611.78</v>
      </c>
      <c r="G19" s="71">
        <v>0.16</v>
      </c>
      <c r="H19" s="71">
        <f>G19*D19</f>
        <v>76099.360000000001</v>
      </c>
      <c r="I19" s="71">
        <v>0.1</v>
      </c>
      <c r="J19" s="72">
        <f>I19*D19</f>
        <v>47562.100000000006</v>
      </c>
      <c r="K19" s="84">
        <f>SUM(E19+G19+I19)/3</f>
        <v>0.14666666666666664</v>
      </c>
      <c r="L19" s="84">
        <f>K19*D19</f>
        <v>69757.746666666659</v>
      </c>
    </row>
    <row r="20" spans="1:12" x14ac:dyDescent="0.2">
      <c r="A20" s="446" t="s">
        <v>229</v>
      </c>
      <c r="B20" s="447"/>
      <c r="C20" s="447"/>
      <c r="D20" s="447"/>
      <c r="E20" s="447"/>
      <c r="F20" s="447"/>
      <c r="G20" s="447"/>
      <c r="H20" s="447"/>
      <c r="I20" s="447"/>
      <c r="J20" s="447"/>
      <c r="K20" s="447"/>
      <c r="L20" s="448"/>
    </row>
    <row r="21" spans="1:12" ht="30" x14ac:dyDescent="0.2">
      <c r="A21" s="75">
        <v>7</v>
      </c>
      <c r="B21" s="76" t="s">
        <v>214</v>
      </c>
      <c r="C21" s="77" t="s">
        <v>204</v>
      </c>
      <c r="D21" s="70">
        <v>7210</v>
      </c>
      <c r="E21" s="78">
        <v>6.79</v>
      </c>
      <c r="F21" s="78">
        <f>E21*D21</f>
        <v>48955.9</v>
      </c>
      <c r="G21" s="78">
        <v>7.2</v>
      </c>
      <c r="H21" s="78">
        <f>G21*D21</f>
        <v>51912</v>
      </c>
      <c r="I21" s="78">
        <v>8.77</v>
      </c>
      <c r="J21" s="79">
        <f>I21*D21</f>
        <v>63231.7</v>
      </c>
      <c r="K21" s="80">
        <f>SUM(E21+G21+I21)/3</f>
        <v>7.586666666666666</v>
      </c>
      <c r="L21" s="80">
        <f>K21*D21</f>
        <v>54699.866666666661</v>
      </c>
    </row>
    <row r="22" spans="1:12" ht="30" x14ac:dyDescent="0.2">
      <c r="A22" s="67">
        <v>8</v>
      </c>
      <c r="B22" s="81" t="s">
        <v>215</v>
      </c>
      <c r="C22" s="82" t="s">
        <v>204</v>
      </c>
      <c r="D22" s="70">
        <v>11190</v>
      </c>
      <c r="E22" s="71">
        <v>6.8</v>
      </c>
      <c r="F22" s="71">
        <f>E22*D22</f>
        <v>76092</v>
      </c>
      <c r="G22" s="71">
        <v>6.9</v>
      </c>
      <c r="H22" s="71">
        <f>G22*D22</f>
        <v>77211</v>
      </c>
      <c r="I22" s="71">
        <v>7.5</v>
      </c>
      <c r="J22" s="72">
        <f>I22*D22</f>
        <v>83925</v>
      </c>
      <c r="K22" s="73">
        <f>SUM(E22+G22+I22)/3</f>
        <v>7.0666666666666664</v>
      </c>
      <c r="L22" s="73">
        <f>K22*D22</f>
        <v>79076</v>
      </c>
    </row>
    <row r="23" spans="1:12" ht="89.25" x14ac:dyDescent="0.2">
      <c r="A23" s="75">
        <v>9</v>
      </c>
      <c r="B23" s="68" t="s">
        <v>206</v>
      </c>
      <c r="C23" s="83" t="s">
        <v>217</v>
      </c>
      <c r="D23" s="70">
        <v>377</v>
      </c>
      <c r="E23" s="71">
        <v>60</v>
      </c>
      <c r="F23" s="71">
        <f>E23*D23</f>
        <v>22620</v>
      </c>
      <c r="G23" s="71">
        <v>61.73</v>
      </c>
      <c r="H23" s="71">
        <f>G23*D23</f>
        <v>23272.21</v>
      </c>
      <c r="I23" s="71">
        <v>69.19</v>
      </c>
      <c r="J23" s="72">
        <f>I23*D23</f>
        <v>26084.629999999997</v>
      </c>
      <c r="K23" s="73">
        <f>SUM(E23+G23+I23)/3</f>
        <v>63.639999999999993</v>
      </c>
      <c r="L23" s="73">
        <f>K23*D23</f>
        <v>23992.28</v>
      </c>
    </row>
    <row r="24" spans="1:12" ht="38.25" x14ac:dyDescent="0.2">
      <c r="A24" s="67">
        <v>10</v>
      </c>
      <c r="B24" s="81" t="s">
        <v>210</v>
      </c>
      <c r="C24" s="83" t="s">
        <v>216</v>
      </c>
      <c r="D24" s="70">
        <v>14911</v>
      </c>
      <c r="E24" s="71">
        <v>2.95</v>
      </c>
      <c r="F24" s="71">
        <f>E24*D24</f>
        <v>43987.450000000004</v>
      </c>
      <c r="G24" s="71">
        <v>3.1</v>
      </c>
      <c r="H24" s="71">
        <f>G24*D24</f>
        <v>46224.1</v>
      </c>
      <c r="I24" s="71">
        <v>3.23</v>
      </c>
      <c r="J24" s="72">
        <f>I24*D24</f>
        <v>48162.53</v>
      </c>
      <c r="K24" s="73">
        <f>SUM(E24+G24+I24)/3</f>
        <v>3.0933333333333337</v>
      </c>
      <c r="L24" s="73">
        <f>K24*D24</f>
        <v>46124.693333333336</v>
      </c>
    </row>
    <row r="25" spans="1:12" ht="51.75" thickBot="1" x14ac:dyDescent="0.25">
      <c r="A25" s="75">
        <v>11</v>
      </c>
      <c r="B25" s="81" t="s">
        <v>213</v>
      </c>
      <c r="C25" s="69" t="s">
        <v>216</v>
      </c>
      <c r="D25" s="70">
        <v>118905</v>
      </c>
      <c r="E25" s="71">
        <v>0.18</v>
      </c>
      <c r="F25" s="71">
        <f>E25*D25</f>
        <v>21402.899999999998</v>
      </c>
      <c r="G25" s="71">
        <v>0.16</v>
      </c>
      <c r="H25" s="71">
        <f>G25*D25</f>
        <v>19024.8</v>
      </c>
      <c r="I25" s="71">
        <v>0.1</v>
      </c>
      <c r="J25" s="72">
        <f>I25*D25</f>
        <v>11890.5</v>
      </c>
      <c r="K25" s="84">
        <f>SUM(E25+G25+I25)/3</f>
        <v>0.14666666666666664</v>
      </c>
      <c r="L25" s="84">
        <f>K25*D25</f>
        <v>17439.399999999998</v>
      </c>
    </row>
    <row r="26" spans="1:12" x14ac:dyDescent="0.2">
      <c r="A26" s="449" t="s">
        <v>230</v>
      </c>
      <c r="B26" s="449"/>
      <c r="C26" s="449"/>
      <c r="D26" s="449"/>
      <c r="E26" s="449"/>
      <c r="F26" s="449"/>
      <c r="G26" s="449"/>
      <c r="H26" s="449"/>
      <c r="I26" s="449"/>
      <c r="J26" s="449"/>
      <c r="K26" s="450"/>
      <c r="L26" s="450"/>
    </row>
    <row r="27" spans="1:12" ht="63.75" x14ac:dyDescent="0.2">
      <c r="A27" s="67">
        <v>12</v>
      </c>
      <c r="B27" s="81" t="s">
        <v>205</v>
      </c>
      <c r="C27" s="83" t="s">
        <v>216</v>
      </c>
      <c r="D27" s="70">
        <v>492675</v>
      </c>
      <c r="E27" s="71">
        <v>7.8</v>
      </c>
      <c r="F27" s="71">
        <f>E27*D27</f>
        <v>3842865</v>
      </c>
      <c r="G27" s="71">
        <v>6.2</v>
      </c>
      <c r="H27" s="71">
        <f>G27*D27</f>
        <v>3054585</v>
      </c>
      <c r="I27" s="71">
        <v>5</v>
      </c>
      <c r="J27" s="72">
        <f>I27*D27</f>
        <v>2463375</v>
      </c>
      <c r="K27" s="73">
        <f>SUM(E27+G27+I27)/3</f>
        <v>6.333333333333333</v>
      </c>
      <c r="L27" s="73">
        <f>K27*D27</f>
        <v>3120275</v>
      </c>
    </row>
    <row r="28" spans="1:12" ht="76.5" x14ac:dyDescent="0.2">
      <c r="A28" s="67">
        <v>13</v>
      </c>
      <c r="B28" s="81" t="s">
        <v>207</v>
      </c>
      <c r="C28" s="69" t="s">
        <v>217</v>
      </c>
      <c r="D28" s="70">
        <v>12401</v>
      </c>
      <c r="E28" s="71">
        <v>50</v>
      </c>
      <c r="F28" s="71">
        <f>E28*D28</f>
        <v>620050</v>
      </c>
      <c r="G28" s="71">
        <v>60</v>
      </c>
      <c r="H28" s="71">
        <f>G28*D28</f>
        <v>744060</v>
      </c>
      <c r="I28" s="71">
        <v>59</v>
      </c>
      <c r="J28" s="72">
        <f>I28*D28</f>
        <v>731659</v>
      </c>
      <c r="K28" s="73">
        <f>SUM(E28+G28+I28)/3</f>
        <v>56.333333333333336</v>
      </c>
      <c r="L28" s="73">
        <f>K28*D28</f>
        <v>698589.66666666674</v>
      </c>
    </row>
    <row r="29" spans="1:12" ht="76.5" x14ac:dyDescent="0.2">
      <c r="A29" s="67">
        <v>14</v>
      </c>
      <c r="B29" s="81" t="s">
        <v>208</v>
      </c>
      <c r="C29" s="83" t="s">
        <v>217</v>
      </c>
      <c r="D29" s="70">
        <v>38526</v>
      </c>
      <c r="E29" s="71">
        <v>69.989999999999995</v>
      </c>
      <c r="F29" s="71">
        <f>E29*D29</f>
        <v>2696434.7399999998</v>
      </c>
      <c r="G29" s="71">
        <v>65.989999999999995</v>
      </c>
      <c r="H29" s="71">
        <f>G29*D29</f>
        <v>2542330.7399999998</v>
      </c>
      <c r="I29" s="71">
        <v>61.74</v>
      </c>
      <c r="J29" s="72">
        <f>I29*D29</f>
        <v>2378595.2400000002</v>
      </c>
      <c r="K29" s="73">
        <f>SUM(E29+G29+I29)/3</f>
        <v>65.906666666666666</v>
      </c>
      <c r="L29" s="73">
        <f>K29*D29</f>
        <v>2539120.2399999998</v>
      </c>
    </row>
    <row r="30" spans="1:12" ht="76.5" x14ac:dyDescent="0.2">
      <c r="A30" s="67">
        <v>15</v>
      </c>
      <c r="B30" s="81" t="s">
        <v>209</v>
      </c>
      <c r="C30" s="83" t="s">
        <v>217</v>
      </c>
      <c r="D30" s="70">
        <v>17071</v>
      </c>
      <c r="E30" s="71">
        <v>65.989999999999995</v>
      </c>
      <c r="F30" s="71">
        <f>E30*D30</f>
        <v>1126515.2899999998</v>
      </c>
      <c r="G30" s="71">
        <v>66</v>
      </c>
      <c r="H30" s="71">
        <f>G30*D30</f>
        <v>1126686</v>
      </c>
      <c r="I30" s="71">
        <v>61.76</v>
      </c>
      <c r="J30" s="72">
        <f>I30*D30</f>
        <v>1054304.96</v>
      </c>
      <c r="K30" s="73">
        <f>SUM(E30+G30+I30)/3</f>
        <v>64.583333333333329</v>
      </c>
      <c r="L30" s="73">
        <f>K30*D30</f>
        <v>1102502.0833333333</v>
      </c>
    </row>
    <row r="31" spans="1:12" ht="76.5" x14ac:dyDescent="0.2">
      <c r="A31" s="67">
        <v>16</v>
      </c>
      <c r="B31" s="81" t="s">
        <v>211</v>
      </c>
      <c r="C31" s="69" t="s">
        <v>216</v>
      </c>
      <c r="D31" s="70">
        <v>2827559</v>
      </c>
      <c r="E31" s="71">
        <v>0.99</v>
      </c>
      <c r="F31" s="71">
        <f>E31*D31</f>
        <v>2799283.41</v>
      </c>
      <c r="G31" s="71">
        <v>1.7</v>
      </c>
      <c r="H31" s="71">
        <f>G31*D31</f>
        <v>4806850.3</v>
      </c>
      <c r="I31" s="71">
        <v>0.7</v>
      </c>
      <c r="J31" s="72">
        <f>I31*D31</f>
        <v>1979291.2999999998</v>
      </c>
      <c r="K31" s="73">
        <f>SUM(E31+G31+I31)/3</f>
        <v>1.1299999999999999</v>
      </c>
      <c r="L31" s="73">
        <f>K31*D31</f>
        <v>3195141.67</v>
      </c>
    </row>
    <row r="32" spans="1:12" x14ac:dyDescent="0.2">
      <c r="A32" s="451" t="s">
        <v>231</v>
      </c>
      <c r="B32" s="447"/>
      <c r="C32" s="447"/>
      <c r="D32" s="447"/>
      <c r="E32" s="447"/>
      <c r="F32" s="447"/>
      <c r="G32" s="447"/>
      <c r="H32" s="447"/>
      <c r="I32" s="447"/>
      <c r="J32" s="447"/>
      <c r="K32" s="447"/>
      <c r="L32" s="448"/>
    </row>
    <row r="33" spans="1:12" ht="63.75" x14ac:dyDescent="0.2">
      <c r="A33" s="67">
        <v>17</v>
      </c>
      <c r="B33" s="81" t="s">
        <v>205</v>
      </c>
      <c r="C33" s="83" t="s">
        <v>216</v>
      </c>
      <c r="D33" s="70">
        <v>10055</v>
      </c>
      <c r="E33" s="71">
        <v>7.8</v>
      </c>
      <c r="F33" s="71">
        <f>E33*D33</f>
        <v>78429</v>
      </c>
      <c r="G33" s="71">
        <v>6.2</v>
      </c>
      <c r="H33" s="71">
        <f>G33*D33</f>
        <v>62341</v>
      </c>
      <c r="I33" s="71">
        <v>5</v>
      </c>
      <c r="J33" s="72">
        <f>I33*D33</f>
        <v>50275</v>
      </c>
      <c r="K33" s="73">
        <f>SUM(E33+G33+I33)/3</f>
        <v>6.333333333333333</v>
      </c>
      <c r="L33" s="73">
        <f>K33*D33</f>
        <v>63681.666666666664</v>
      </c>
    </row>
    <row r="34" spans="1:12" ht="76.5" x14ac:dyDescent="0.2">
      <c r="A34" s="67">
        <v>18</v>
      </c>
      <c r="B34" s="81" t="s">
        <v>207</v>
      </c>
      <c r="C34" s="69" t="s">
        <v>217</v>
      </c>
      <c r="D34" s="70">
        <v>253</v>
      </c>
      <c r="E34" s="71">
        <v>50</v>
      </c>
      <c r="F34" s="71">
        <f>E34*D34</f>
        <v>12650</v>
      </c>
      <c r="G34" s="71">
        <v>60</v>
      </c>
      <c r="H34" s="71">
        <f>G34*D34</f>
        <v>15180</v>
      </c>
      <c r="I34" s="71">
        <v>59</v>
      </c>
      <c r="J34" s="72">
        <f>I34*D34</f>
        <v>14927</v>
      </c>
      <c r="K34" s="73">
        <f>SUM(E34+G34+I34)/3</f>
        <v>56.333333333333336</v>
      </c>
      <c r="L34" s="73">
        <f>K34*D34</f>
        <v>14252.333333333334</v>
      </c>
    </row>
    <row r="35" spans="1:12" ht="76.5" x14ac:dyDescent="0.2">
      <c r="A35" s="67">
        <v>19</v>
      </c>
      <c r="B35" s="81" t="s">
        <v>208</v>
      </c>
      <c r="C35" s="83" t="s">
        <v>217</v>
      </c>
      <c r="D35" s="70">
        <v>786</v>
      </c>
      <c r="E35" s="71">
        <v>69.989999999999995</v>
      </c>
      <c r="F35" s="71">
        <f>E35*D35</f>
        <v>55012.14</v>
      </c>
      <c r="G35" s="71">
        <v>65.989999999999995</v>
      </c>
      <c r="H35" s="71">
        <f>G35*D35</f>
        <v>51868.14</v>
      </c>
      <c r="I35" s="71">
        <v>61.74</v>
      </c>
      <c r="J35" s="72">
        <f>I35*D35</f>
        <v>48527.64</v>
      </c>
      <c r="K35" s="73">
        <f>SUM(E35+G35+I35)/3</f>
        <v>65.906666666666666</v>
      </c>
      <c r="L35" s="73">
        <f>K35*D35</f>
        <v>51802.64</v>
      </c>
    </row>
    <row r="36" spans="1:12" ht="76.5" x14ac:dyDescent="0.2">
      <c r="A36" s="67">
        <v>20</v>
      </c>
      <c r="B36" s="81" t="s">
        <v>209</v>
      </c>
      <c r="C36" s="83" t="s">
        <v>217</v>
      </c>
      <c r="D36" s="70">
        <v>348</v>
      </c>
      <c r="E36" s="71">
        <v>65.989999999999995</v>
      </c>
      <c r="F36" s="71">
        <f>E36*D36</f>
        <v>22964.519999999997</v>
      </c>
      <c r="G36" s="71">
        <v>66</v>
      </c>
      <c r="H36" s="71">
        <f>G36*D36</f>
        <v>22968</v>
      </c>
      <c r="I36" s="71">
        <v>61.76</v>
      </c>
      <c r="J36" s="72">
        <f>I36*D36</f>
        <v>21492.48</v>
      </c>
      <c r="K36" s="73">
        <f>SUM(E36+G36+I36)/3</f>
        <v>64.583333333333329</v>
      </c>
      <c r="L36" s="73">
        <f>K36*D36</f>
        <v>22475</v>
      </c>
    </row>
    <row r="37" spans="1:12" ht="76.5" x14ac:dyDescent="0.2">
      <c r="A37" s="67">
        <v>21</v>
      </c>
      <c r="B37" s="81" t="s">
        <v>211</v>
      </c>
      <c r="C37" s="69" t="s">
        <v>216</v>
      </c>
      <c r="D37" s="70">
        <v>57705</v>
      </c>
      <c r="E37" s="71">
        <v>0.99</v>
      </c>
      <c r="F37" s="71">
        <f>E37*D37</f>
        <v>57127.95</v>
      </c>
      <c r="G37" s="71">
        <v>1.7</v>
      </c>
      <c r="H37" s="71">
        <f>G37*D37</f>
        <v>98098.5</v>
      </c>
      <c r="I37" s="71">
        <v>0.7</v>
      </c>
      <c r="J37" s="72">
        <f>I37*D37</f>
        <v>40393.5</v>
      </c>
      <c r="K37" s="73">
        <f>SUM(E37+G37+I37)/3</f>
        <v>1.1299999999999999</v>
      </c>
      <c r="L37" s="73">
        <f>K37*D37</f>
        <v>65206.649999999994</v>
      </c>
    </row>
    <row r="38" spans="1:12" ht="15.75" x14ac:dyDescent="0.2">
      <c r="A38" s="452" t="s">
        <v>232</v>
      </c>
      <c r="B38" s="453"/>
      <c r="C38" s="453"/>
      <c r="D38" s="453"/>
      <c r="E38" s="453"/>
      <c r="F38" s="453"/>
      <c r="G38" s="453"/>
      <c r="H38" s="453"/>
      <c r="I38" s="453"/>
      <c r="J38" s="453"/>
      <c r="K38" s="454"/>
      <c r="L38" s="85">
        <f>SUM(L13,L15,L16,L17,L18,L21,L19,L22,L23,L24,L25,L27,L28,L29,L30,L31,L33,L34,L35,L36,L37)</f>
        <v>12020887.710000001</v>
      </c>
    </row>
    <row r="39" spans="1:12" ht="15.75" x14ac:dyDescent="0.2">
      <c r="A39" s="437" t="s">
        <v>233</v>
      </c>
      <c r="B39" s="437"/>
      <c r="C39" s="437"/>
      <c r="D39" s="437"/>
      <c r="E39" s="437"/>
      <c r="F39" s="437"/>
      <c r="G39" s="437"/>
      <c r="H39" s="437"/>
      <c r="I39" s="437"/>
      <c r="J39" s="437"/>
      <c r="K39" s="437"/>
      <c r="L39" s="437"/>
    </row>
    <row r="40" spans="1:12" ht="15.75" x14ac:dyDescent="0.2">
      <c r="A40" s="437" t="s">
        <v>234</v>
      </c>
      <c r="B40" s="437"/>
      <c r="C40" s="437"/>
      <c r="D40" s="437"/>
      <c r="E40" s="437"/>
      <c r="F40" s="437"/>
      <c r="G40" s="437"/>
      <c r="H40" s="437"/>
      <c r="I40" s="437"/>
      <c r="J40" s="437"/>
      <c r="K40" s="437"/>
      <c r="L40" s="437"/>
    </row>
    <row r="41" spans="1:12" ht="15.75" x14ac:dyDescent="0.2">
      <c r="A41" s="437" t="s">
        <v>235</v>
      </c>
      <c r="B41" s="437"/>
      <c r="C41" s="437"/>
      <c r="D41" s="437"/>
      <c r="E41" s="437"/>
      <c r="F41" s="437"/>
      <c r="G41" s="437"/>
      <c r="H41" s="437"/>
      <c r="I41" s="437"/>
      <c r="J41" s="437"/>
      <c r="K41" s="437"/>
      <c r="L41" s="437"/>
    </row>
    <row r="42" spans="1:12" ht="15" x14ac:dyDescent="0.2">
      <c r="A42" s="438"/>
      <c r="B42" s="439"/>
      <c r="C42" s="439"/>
      <c r="D42" s="439"/>
      <c r="E42" s="439"/>
      <c r="F42" s="439"/>
      <c r="G42" s="439"/>
      <c r="H42" s="439"/>
      <c r="I42" s="439"/>
      <c r="J42" s="439"/>
      <c r="K42" s="439"/>
      <c r="L42" s="440"/>
    </row>
    <row r="43" spans="1:12" x14ac:dyDescent="0.2">
      <c r="A43" s="86"/>
      <c r="B43" s="74"/>
      <c r="C43" s="74"/>
      <c r="D43" s="74"/>
      <c r="E43" s="74"/>
      <c r="F43" s="74"/>
      <c r="G43" s="74"/>
      <c r="H43" s="74"/>
      <c r="I43" s="74"/>
      <c r="J43" s="74"/>
      <c r="K43" s="74"/>
      <c r="L43" s="87"/>
    </row>
    <row r="44" spans="1:12" x14ac:dyDescent="0.2">
      <c r="A44" s="86"/>
      <c r="B44" s="74"/>
      <c r="C44" s="74"/>
      <c r="D44" s="74"/>
      <c r="E44" s="74"/>
      <c r="F44" s="74"/>
      <c r="G44" s="74"/>
      <c r="H44" s="74"/>
      <c r="I44" s="74"/>
      <c r="J44" s="74"/>
      <c r="K44" s="74"/>
      <c r="L44" s="87"/>
    </row>
    <row r="45" spans="1:12" ht="15" x14ac:dyDescent="0.2">
      <c r="A45" s="441"/>
      <c r="B45" s="388"/>
      <c r="C45" s="388"/>
      <c r="D45" s="388"/>
      <c r="E45" s="388"/>
      <c r="F45" s="388"/>
      <c r="G45" s="388"/>
      <c r="H45" s="388"/>
      <c r="I45" s="388"/>
      <c r="J45" s="388"/>
      <c r="K45" s="388"/>
      <c r="L45" s="442"/>
    </row>
    <row r="46" spans="1:12" ht="15" x14ac:dyDescent="0.2">
      <c r="A46" s="443"/>
      <c r="B46" s="444"/>
      <c r="C46" s="444"/>
      <c r="D46" s="444"/>
      <c r="E46" s="444"/>
      <c r="F46" s="444"/>
      <c r="G46" s="444"/>
      <c r="H46" s="444"/>
      <c r="I46" s="444"/>
      <c r="J46" s="444"/>
      <c r="K46" s="444"/>
      <c r="L46" s="445"/>
    </row>
    <row r="47" spans="1:12" x14ac:dyDescent="0.2">
      <c r="A47" s="88"/>
      <c r="B47" s="89"/>
      <c r="C47" s="89"/>
      <c r="D47" s="89"/>
      <c r="E47" s="89"/>
      <c r="F47" s="89"/>
      <c r="G47" s="89"/>
      <c r="H47" s="89"/>
      <c r="I47" s="89"/>
      <c r="J47" s="89"/>
      <c r="K47" s="89"/>
      <c r="L47" s="90"/>
    </row>
  </sheetData>
  <mergeCells count="22">
    <mergeCell ref="A14:L14"/>
    <mergeCell ref="C1:L1"/>
    <mergeCell ref="C2:L2"/>
    <mergeCell ref="C3:L3"/>
    <mergeCell ref="A7:L7"/>
    <mergeCell ref="A8:L8"/>
    <mergeCell ref="A9:L9"/>
    <mergeCell ref="A10:D10"/>
    <mergeCell ref="E10:J10"/>
    <mergeCell ref="K10:L11"/>
    <mergeCell ref="E11:J11"/>
    <mergeCell ref="A12:L12"/>
    <mergeCell ref="A41:L41"/>
    <mergeCell ref="A42:L42"/>
    <mergeCell ref="A45:L45"/>
    <mergeCell ref="A46:L46"/>
    <mergeCell ref="A20:L20"/>
    <mergeCell ref="A26:L26"/>
    <mergeCell ref="A32:L32"/>
    <mergeCell ref="A38:K38"/>
    <mergeCell ref="A39:L39"/>
    <mergeCell ref="A40:L40"/>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D253"/>
  <sheetViews>
    <sheetView zoomScale="60" zoomScaleNormal="60" workbookViewId="0">
      <selection activeCell="A184" sqref="A184:XFD250"/>
    </sheetView>
  </sheetViews>
  <sheetFormatPr defaultColWidth="14.42578125" defaultRowHeight="15" customHeight="1" x14ac:dyDescent="0.2"/>
  <cols>
    <col min="1" max="1" width="5.28515625" style="54" customWidth="1"/>
    <col min="2" max="2" width="41.28515625" style="54" customWidth="1"/>
    <col min="3" max="3" width="10.85546875" style="52" customWidth="1"/>
    <col min="4" max="4" width="7.140625" style="54" customWidth="1"/>
    <col min="5" max="27" width="5.7109375" style="54" customWidth="1"/>
    <col min="28" max="28" width="10.7109375" style="54" customWidth="1"/>
    <col min="29" max="29" width="15.28515625" style="96" customWidth="1"/>
    <col min="30" max="30" width="13.85546875" style="99" customWidth="1"/>
    <col min="31" max="16384" width="14.42578125" style="54"/>
  </cols>
  <sheetData>
    <row r="1" spans="1:30" ht="62.25" customHeight="1" thickBot="1" x14ac:dyDescent="0.25">
      <c r="A1" s="468" t="s">
        <v>40</v>
      </c>
      <c r="B1" s="471"/>
      <c r="C1" s="486" t="str">
        <f>'1º Consolidação da Demanda'!C1:AM1</f>
        <v>Objeto:</v>
      </c>
      <c r="D1" s="487"/>
      <c r="E1" s="487"/>
      <c r="F1" s="487"/>
      <c r="G1" s="487"/>
      <c r="H1" s="487"/>
      <c r="I1" s="487"/>
      <c r="J1" s="487"/>
      <c r="K1" s="487"/>
      <c r="L1" s="487"/>
      <c r="M1" s="487"/>
      <c r="N1" s="487"/>
      <c r="O1" s="487"/>
      <c r="P1" s="487"/>
      <c r="Q1" s="487"/>
      <c r="R1" s="487"/>
      <c r="S1" s="487"/>
      <c r="T1" s="487"/>
      <c r="U1" s="487"/>
      <c r="V1" s="487"/>
      <c r="W1" s="487"/>
      <c r="X1" s="487"/>
      <c r="Y1" s="487"/>
      <c r="Z1" s="487"/>
      <c r="AA1" s="487"/>
      <c r="AB1" s="487"/>
      <c r="AC1" s="487"/>
      <c r="AD1" s="488"/>
    </row>
    <row r="2" spans="1:30" ht="72.75" customHeight="1" thickBot="1" x14ac:dyDescent="0.25">
      <c r="A2" s="469"/>
      <c r="B2" s="472"/>
      <c r="C2" s="473" t="e">
        <f>'1º Consolidação da Demanda'!C3:C4</f>
        <v>#VALUE!</v>
      </c>
      <c r="D2" s="139" t="str">
        <f>'1º Consolidação da Demanda'!D3</f>
        <v>Órgão Gerenciador</v>
      </c>
      <c r="E2" s="140"/>
      <c r="F2" s="140"/>
      <c r="G2" s="140"/>
      <c r="H2" s="140"/>
      <c r="I2" s="140"/>
      <c r="J2" s="140"/>
      <c r="K2" s="140"/>
      <c r="L2" s="140"/>
      <c r="M2" s="140"/>
      <c r="N2" s="140"/>
      <c r="O2" s="475" t="e">
        <f>'1º Consolidação da Demanda'!P3:AL3</f>
        <v>#VALUE!</v>
      </c>
      <c r="P2" s="476"/>
      <c r="Q2" s="476"/>
      <c r="R2" s="476"/>
      <c r="S2" s="476"/>
      <c r="T2" s="476"/>
      <c r="U2" s="476"/>
      <c r="V2" s="476"/>
      <c r="W2" s="476"/>
      <c r="X2" s="476"/>
      <c r="Y2" s="476"/>
      <c r="Z2" s="476"/>
      <c r="AA2" s="477"/>
      <c r="AB2" s="478" t="s">
        <v>44</v>
      </c>
      <c r="AC2" s="489" t="s">
        <v>236</v>
      </c>
      <c r="AD2" s="490"/>
    </row>
    <row r="3" spans="1:30" ht="47.25" customHeight="1" thickBot="1" x14ac:dyDescent="0.25">
      <c r="A3" s="470"/>
      <c r="B3" s="137" t="s">
        <v>3</v>
      </c>
      <c r="C3" s="474"/>
      <c r="D3" s="138" t="str">
        <f>'1º Consolidação da Demanda'!D4</f>
        <v xml:space="preserve">ALICC </v>
      </c>
      <c r="E3" s="138" t="str">
        <f>'1º Consolidação da Demanda'!F4</f>
        <v xml:space="preserve">SEDCITI </v>
      </c>
      <c r="F3" s="138" t="str">
        <f>'1º Consolidação da Demanda'!G4</f>
        <v>GVP</v>
      </c>
      <c r="G3" s="138" t="str">
        <f>'1º Consolidação da Demanda'!I4</f>
        <v xml:space="preserve">CGM </v>
      </c>
      <c r="H3" s="138" t="str">
        <f>'1º Consolidação da Demanda'!J4</f>
        <v>SECOM</v>
      </c>
      <c r="I3" s="138" t="str">
        <f>'1º Consolidação da Demanda'!K4</f>
        <v>SEMGE</v>
      </c>
      <c r="J3" s="138" t="str">
        <f>'1º Consolidação da Demanda'!L4</f>
        <v>SEMED</v>
      </c>
      <c r="K3" s="138" t="str">
        <f>'1º Consolidação da Demanda'!M4</f>
        <v xml:space="preserve">ALURB </v>
      </c>
      <c r="L3" s="138" t="str">
        <f>'1º Consolidação da Demanda'!N4</f>
        <v>COMARHP</v>
      </c>
      <c r="M3" s="138" t="str">
        <f>'1º Consolidação da Demanda'!O4</f>
        <v>IPREV</v>
      </c>
      <c r="N3" s="138" t="e">
        <f>'1º Consolidação da Demanda'!#REF!</f>
        <v>#REF!</v>
      </c>
      <c r="O3" s="138" t="str">
        <f>'1º Consolidação da Demanda'!Q4</f>
        <v>FMAC</v>
      </c>
      <c r="P3" s="138" t="str">
        <f>'1º Consolidação da Demanda'!H4</f>
        <v xml:space="preserve">GABCIVIL </v>
      </c>
      <c r="Q3" s="138" t="str">
        <f>'1º Consolidação da Demanda'!R4</f>
        <v>PGM</v>
      </c>
      <c r="R3" s="138" t="str">
        <f>'1º Consolidação da Demanda'!S4</f>
        <v xml:space="preserve">SEMURB </v>
      </c>
      <c r="S3" s="138" t="str">
        <f>'1º Consolidação da Demanda'!T4</f>
        <v xml:space="preserve">SEMDES </v>
      </c>
      <c r="T3" s="138" t="str">
        <f>'1º Consolidação da Demanda'!U4</f>
        <v xml:space="preserve">SEFAZ </v>
      </c>
      <c r="U3" s="138" t="str">
        <f>'1º Consolidação da Demanda'!V4</f>
        <v>SEMINFRA</v>
      </c>
      <c r="V3" s="138" t="str">
        <f>'1º Consolidação da Demanda'!W4</f>
        <v xml:space="preserve">SEMSC </v>
      </c>
      <c r="W3" s="138" t="str">
        <f>'1º Consolidação da Demanda'!X4</f>
        <v xml:space="preserve">SEMTES </v>
      </c>
      <c r="X3" s="138" t="str">
        <f>'1º Consolidação da Demanda'!Y4</f>
        <v xml:space="preserve">SEMTUR </v>
      </c>
      <c r="Y3" s="138" t="str">
        <f>'1º Consolidação da Demanda'!AC4</f>
        <v xml:space="preserve">ILUMINA </v>
      </c>
      <c r="Z3" s="138" t="str">
        <f>'1º Consolidação da Demanda'!AK4</f>
        <v>SMS</v>
      </c>
      <c r="AA3" s="138" t="str">
        <f>'1º Consolidação da Demanda'!AL4</f>
        <v xml:space="preserve">DMTT </v>
      </c>
      <c r="AB3" s="472"/>
      <c r="AC3" s="491"/>
      <c r="AD3" s="492"/>
    </row>
    <row r="4" spans="1:30" s="142" customFormat="1" ht="129.75" customHeight="1" x14ac:dyDescent="0.25">
      <c r="A4" s="141">
        <v>1</v>
      </c>
      <c r="B4" s="100" t="str">
        <f>'1º Consolidação da Demanda'!B5</f>
        <v>Resma papel sulfite A4 75g/m². Resma de papel formato A4, pacote com 500 folhas, dimensões 210 x 297 mm, sulfite, gramatura 75g/m², 100% branco, para uso diverso em impressora laser ou jato de tinta, copiadora ou duplicadora. Embalagem com proteção adequada contra umidade. Catmat: 275655</v>
      </c>
      <c r="C4" s="101" t="str">
        <f>'1º Consolidação da Demanda'!C5</f>
        <v xml:space="preserve">UND </v>
      </c>
      <c r="D4" s="102">
        <f>'1º Consolidação da Demanda'!D5*'4º Exclusiva ampla'!AD4</f>
        <v>200</v>
      </c>
      <c r="E4" s="102">
        <f>'1º Consolidação da Demanda'!F5*'4º Exclusiva ampla'!AD4</f>
        <v>500</v>
      </c>
      <c r="F4" s="102">
        <f>'1º Consolidação da Demanda'!G5*'4º Exclusiva ampla'!AD4</f>
        <v>0</v>
      </c>
      <c r="G4" s="102">
        <f>'1º Consolidação da Demanda'!I5*'4º Exclusiva ampla'!AD4</f>
        <v>100</v>
      </c>
      <c r="H4" s="102">
        <f>'1º Consolidação da Demanda'!J5*'4º Exclusiva ampla'!AD4</f>
        <v>160</v>
      </c>
      <c r="I4" s="102">
        <f>'1º Consolidação da Demanda'!K5*'4º Exclusiva ampla'!AD4</f>
        <v>3000</v>
      </c>
      <c r="J4" s="102">
        <f>'1º Consolidação da Demanda'!L5*'4º Exclusiva ampla'!AD4</f>
        <v>3000</v>
      </c>
      <c r="K4" s="102">
        <f>'1º Consolidação da Demanda'!M5*'4º Exclusiva ampla'!AD4</f>
        <v>2400</v>
      </c>
      <c r="L4" s="102">
        <f>'1º Consolidação da Demanda'!N5*'4º Exclusiva ampla'!AD4</f>
        <v>150</v>
      </c>
      <c r="M4" s="102">
        <f>'1º Consolidação da Demanda'!O5*'4º Exclusiva ampla'!AD4</f>
        <v>200</v>
      </c>
      <c r="N4" s="102" t="e">
        <f>'1º Consolidação da Demanda'!#REF!*'4º Exclusiva ampla'!AD4</f>
        <v>#REF!</v>
      </c>
      <c r="O4" s="102">
        <f>'1º Consolidação da Demanda'!Q5*'4º Exclusiva ampla'!AD4</f>
        <v>400</v>
      </c>
      <c r="P4" s="102" t="e">
        <f>'1º Consolidação da Demanda'!#REF!*'4º Exclusiva ampla'!AD4</f>
        <v>#REF!</v>
      </c>
      <c r="Q4" s="102">
        <f>'1º Consolidação da Demanda'!R5*'4º Exclusiva ampla'!AD4</f>
        <v>1700</v>
      </c>
      <c r="R4" s="102">
        <f>'1º Consolidação da Demanda'!S5*'4º Exclusiva ampla'!AD4</f>
        <v>2500</v>
      </c>
      <c r="S4" s="102">
        <f>'1º Consolidação da Demanda'!T5*'4º Exclusiva ampla'!AD4</f>
        <v>48000</v>
      </c>
      <c r="T4" s="102">
        <f>'1º Consolidação da Demanda'!U5*'4º Exclusiva ampla'!AD4</f>
        <v>4000</v>
      </c>
      <c r="U4" s="102">
        <f>'1º Consolidação da Demanda'!V5*'4º Exclusiva ampla'!AD4</f>
        <v>480</v>
      </c>
      <c r="V4" s="102">
        <f>'1º Consolidação da Demanda'!W5*'4º Exclusiva ampla'!AD4</f>
        <v>1000</v>
      </c>
      <c r="W4" s="102">
        <f>'1º Consolidação da Demanda'!X5*'4º Exclusiva ampla'!AD4</f>
        <v>0</v>
      </c>
      <c r="X4" s="102">
        <f>'1º Consolidação da Demanda'!Y5*'4º Exclusiva ampla'!AD4</f>
        <v>300</v>
      </c>
      <c r="Y4" s="102">
        <f>'1º Consolidação da Demanda'!AC5*'4º Exclusiva ampla'!AD4</f>
        <v>750000</v>
      </c>
      <c r="Z4" s="102">
        <f>'1º Consolidação da Demanda'!AK5*'4º Exclusiva ampla'!AD4</f>
        <v>11603</v>
      </c>
      <c r="AA4" s="102">
        <f>'1º Consolidação da Demanda'!AL5*'4º Exclusiva ampla'!AD4</f>
        <v>2000</v>
      </c>
      <c r="AB4" s="103" t="e">
        <f>SUM(D4:AA4)</f>
        <v>#REF!</v>
      </c>
      <c r="AC4" s="111" t="s">
        <v>240</v>
      </c>
      <c r="AD4" s="128">
        <v>1</v>
      </c>
    </row>
    <row r="5" spans="1:30" s="99" customFormat="1" ht="120.75" customHeight="1" x14ac:dyDescent="0.25">
      <c r="A5" s="239">
        <v>2</v>
      </c>
      <c r="B5" s="81" t="e">
        <f>'1º Consolidação da Demanda'!#REF!</f>
        <v>#REF!</v>
      </c>
      <c r="C5" s="82" t="e">
        <f>'1º Consolidação da Demanda'!#REF!</f>
        <v>#REF!</v>
      </c>
      <c r="D5" s="174" t="e">
        <f>'1º Consolidação da Demanda'!#REF!*'4º Exclusiva ampla'!AD5</f>
        <v>#REF!</v>
      </c>
      <c r="E5" s="174" t="e">
        <f>'1º Consolidação da Demanda'!#REF!*'4º Exclusiva ampla'!AD5</f>
        <v>#REF!</v>
      </c>
      <c r="F5" s="174" t="e">
        <f>'1º Consolidação da Demanda'!#REF!*'4º Exclusiva ampla'!AD5</f>
        <v>#REF!</v>
      </c>
      <c r="G5" s="174" t="e">
        <f>'1º Consolidação da Demanda'!#REF!*'4º Exclusiva ampla'!AD5</f>
        <v>#REF!</v>
      </c>
      <c r="H5" s="174" t="e">
        <f>'1º Consolidação da Demanda'!#REF!*'4º Exclusiva ampla'!AD5</f>
        <v>#REF!</v>
      </c>
      <c r="I5" s="174" t="e">
        <f>'1º Consolidação da Demanda'!#REF!*'4º Exclusiva ampla'!AD5</f>
        <v>#REF!</v>
      </c>
      <c r="J5" s="174" t="e">
        <f>'1º Consolidação da Demanda'!#REF!*'4º Exclusiva ampla'!AD5</f>
        <v>#REF!</v>
      </c>
      <c r="K5" s="174" t="e">
        <f>'1º Consolidação da Demanda'!#REF!*'4º Exclusiva ampla'!AD5</f>
        <v>#REF!</v>
      </c>
      <c r="L5" s="174" t="e">
        <f>'1º Consolidação da Demanda'!#REF!*'4º Exclusiva ampla'!AD5</f>
        <v>#REF!</v>
      </c>
      <c r="M5" s="174" t="e">
        <f>'1º Consolidação da Demanda'!#REF!*'4º Exclusiva ampla'!AD5</f>
        <v>#REF!</v>
      </c>
      <c r="N5" s="174" t="e">
        <f>'1º Consolidação da Demanda'!#REF!*'4º Exclusiva ampla'!AD5</f>
        <v>#REF!</v>
      </c>
      <c r="O5" s="174" t="e">
        <f>'1º Consolidação da Demanda'!#REF!*'4º Exclusiva ampla'!AD5</f>
        <v>#REF!</v>
      </c>
      <c r="P5" s="174" t="e">
        <f>'1º Consolidação da Demanda'!#REF!*'4º Exclusiva ampla'!AD5</f>
        <v>#REF!</v>
      </c>
      <c r="Q5" s="174" t="e">
        <f>'1º Consolidação da Demanda'!#REF!*'4º Exclusiva ampla'!AD5</f>
        <v>#REF!</v>
      </c>
      <c r="R5" s="174" t="e">
        <f>'1º Consolidação da Demanda'!#REF!*'4º Exclusiva ampla'!AD5</f>
        <v>#REF!</v>
      </c>
      <c r="S5" s="174" t="e">
        <f>'1º Consolidação da Demanda'!#REF!*'4º Exclusiva ampla'!AD5</f>
        <v>#REF!</v>
      </c>
      <c r="T5" s="174" t="e">
        <f>'1º Consolidação da Demanda'!#REF!*'4º Exclusiva ampla'!AD5</f>
        <v>#REF!</v>
      </c>
      <c r="U5" s="174" t="e">
        <f>'1º Consolidação da Demanda'!#REF!*'4º Exclusiva ampla'!AD5</f>
        <v>#REF!</v>
      </c>
      <c r="V5" s="174" t="e">
        <f>'1º Consolidação da Demanda'!#REF!*'4º Exclusiva ampla'!AD5</f>
        <v>#REF!</v>
      </c>
      <c r="W5" s="174" t="e">
        <f>'1º Consolidação da Demanda'!#REF!*'4º Exclusiva ampla'!AD5</f>
        <v>#REF!</v>
      </c>
      <c r="X5" s="174" t="e">
        <f>'1º Consolidação da Demanda'!#REF!*'4º Exclusiva ampla'!AD5</f>
        <v>#REF!</v>
      </c>
      <c r="Y5" s="174" t="e">
        <f>'1º Consolidação da Demanda'!#REF!*'4º Exclusiva ampla'!AD5</f>
        <v>#REF!</v>
      </c>
      <c r="Z5" s="174" t="e">
        <f>'1º Consolidação da Demanda'!#REF!*'4º Exclusiva ampla'!AD5</f>
        <v>#REF!</v>
      </c>
      <c r="AA5" s="174" t="e">
        <f>'1º Consolidação da Demanda'!#REF!*'4º Exclusiva ampla'!AD5</f>
        <v>#REF!</v>
      </c>
      <c r="AB5" s="175" t="e">
        <f t="shared" ref="AB5" si="0">SUM(D5:AA5)</f>
        <v>#REF!</v>
      </c>
      <c r="AC5" s="119" t="s">
        <v>240</v>
      </c>
      <c r="AD5" s="176">
        <v>1</v>
      </c>
    </row>
    <row r="6" spans="1:30" s="171" customFormat="1" ht="86.25" customHeight="1" x14ac:dyDescent="0.25">
      <c r="A6" s="165">
        <v>3</v>
      </c>
      <c r="B6" s="151" t="e">
        <f>'1º Consolidação da Demanda'!#REF!</f>
        <v>#REF!</v>
      </c>
      <c r="C6" s="166" t="e">
        <f>'1º Consolidação da Demanda'!#REF!</f>
        <v>#REF!</v>
      </c>
      <c r="D6" s="167" t="e">
        <f>'1º Consolidação da Demanda'!#REF!*'4º Exclusiva ampla'!AD6</f>
        <v>#REF!</v>
      </c>
      <c r="E6" s="167" t="e">
        <f>'1º Consolidação da Demanda'!#REF!*'4º Exclusiva ampla'!AD6</f>
        <v>#REF!</v>
      </c>
      <c r="F6" s="167" t="e">
        <f>'1º Consolidação da Demanda'!#REF!*'4º Exclusiva ampla'!AD6</f>
        <v>#REF!</v>
      </c>
      <c r="G6" s="167" t="e">
        <f>'1º Consolidação da Demanda'!#REF!*'4º Exclusiva ampla'!AD6</f>
        <v>#REF!</v>
      </c>
      <c r="H6" s="167" t="e">
        <f>'1º Consolidação da Demanda'!#REF!*'4º Exclusiva ampla'!AD6</f>
        <v>#REF!</v>
      </c>
      <c r="I6" s="167" t="e">
        <f>'1º Consolidação da Demanda'!#REF!*'4º Exclusiva ampla'!AD6</f>
        <v>#REF!</v>
      </c>
      <c r="J6" s="167" t="e">
        <f>'1º Consolidação da Demanda'!#REF!*'4º Exclusiva ampla'!AD6</f>
        <v>#REF!</v>
      </c>
      <c r="K6" s="167" t="e">
        <f>'1º Consolidação da Demanda'!#REF!*'4º Exclusiva ampla'!AD6</f>
        <v>#REF!</v>
      </c>
      <c r="L6" s="167" t="e">
        <f>'1º Consolidação da Demanda'!#REF!*'4º Exclusiva ampla'!AD6</f>
        <v>#REF!</v>
      </c>
      <c r="M6" s="167" t="e">
        <f>'1º Consolidação da Demanda'!#REF!*'4º Exclusiva ampla'!AD6</f>
        <v>#REF!</v>
      </c>
      <c r="N6" s="167" t="e">
        <f>'1º Consolidação da Demanda'!#REF!*'4º Exclusiva ampla'!AD6</f>
        <v>#REF!</v>
      </c>
      <c r="O6" s="167" t="e">
        <f>'1º Consolidação da Demanda'!#REF!*'4º Exclusiva ampla'!AD6</f>
        <v>#REF!</v>
      </c>
      <c r="P6" s="167" t="e">
        <f>'1º Consolidação da Demanda'!#REF!*'4º Exclusiva ampla'!AD6</f>
        <v>#REF!</v>
      </c>
      <c r="Q6" s="167" t="e">
        <f>'1º Consolidação da Demanda'!#REF!*'4º Exclusiva ampla'!AD6</f>
        <v>#REF!</v>
      </c>
      <c r="R6" s="167" t="e">
        <f>'1º Consolidação da Demanda'!#REF!*'4º Exclusiva ampla'!AD6</f>
        <v>#REF!</v>
      </c>
      <c r="S6" s="167" t="e">
        <f>'1º Consolidação da Demanda'!#REF!*'4º Exclusiva ampla'!AD6</f>
        <v>#REF!</v>
      </c>
      <c r="T6" s="167" t="e">
        <f>'1º Consolidação da Demanda'!#REF!*'4º Exclusiva ampla'!AD6</f>
        <v>#REF!</v>
      </c>
      <c r="U6" s="167" t="e">
        <f>'1º Consolidação da Demanda'!#REF!*'4º Exclusiva ampla'!AD6</f>
        <v>#REF!</v>
      </c>
      <c r="V6" s="167" t="e">
        <f>'1º Consolidação da Demanda'!#REF!*'4º Exclusiva ampla'!AD6</f>
        <v>#REF!</v>
      </c>
      <c r="W6" s="167" t="e">
        <f>'1º Consolidação da Demanda'!#REF!*'4º Exclusiva ampla'!AD6</f>
        <v>#REF!</v>
      </c>
      <c r="X6" s="167" t="e">
        <f>'1º Consolidação da Demanda'!#REF!*'4º Exclusiva ampla'!AD6</f>
        <v>#REF!</v>
      </c>
      <c r="Y6" s="167" t="e">
        <f>'1º Consolidação da Demanda'!#REF!*'4º Exclusiva ampla'!AD6</f>
        <v>#REF!</v>
      </c>
      <c r="Z6" s="167" t="e">
        <f>'1º Consolidação da Demanda'!#REF!*'4º Exclusiva ampla'!AD6</f>
        <v>#REF!</v>
      </c>
      <c r="AA6" s="167" t="e">
        <f>'1º Consolidação da Demanda'!#REF!*'4º Exclusiva ampla'!AD6</f>
        <v>#REF!</v>
      </c>
      <c r="AB6" s="168" t="e">
        <f t="shared" ref="AB6" si="1">SUM(D6:AA6)</f>
        <v>#REF!</v>
      </c>
      <c r="AC6" s="150" t="s">
        <v>240</v>
      </c>
      <c r="AD6" s="169">
        <v>1</v>
      </c>
    </row>
    <row r="7" spans="1:30" s="177" customFormat="1" ht="113.25" customHeight="1" x14ac:dyDescent="0.25">
      <c r="A7" s="173">
        <v>3</v>
      </c>
      <c r="B7" s="115" t="e">
        <f>'1º Consolidação da Demanda'!#REF!</f>
        <v>#REF!</v>
      </c>
      <c r="C7" s="83" t="e">
        <f>'1º Consolidação da Demanda'!#REF!</f>
        <v>#REF!</v>
      </c>
      <c r="D7" s="174" t="e">
        <f>'1º Consolidação da Demanda'!#REF!*'4º Exclusiva ampla'!AD7</f>
        <v>#REF!</v>
      </c>
      <c r="E7" s="174" t="e">
        <f>'1º Consolidação da Demanda'!#REF!*'4º Exclusiva ampla'!AD7</f>
        <v>#REF!</v>
      </c>
      <c r="F7" s="174" t="e">
        <f>'1º Consolidação da Demanda'!#REF!*'4º Exclusiva ampla'!AD7</f>
        <v>#REF!</v>
      </c>
      <c r="G7" s="174" t="e">
        <f>'1º Consolidação da Demanda'!#REF!*'4º Exclusiva ampla'!AD7</f>
        <v>#REF!</v>
      </c>
      <c r="H7" s="174" t="e">
        <f>'1º Consolidação da Demanda'!#REF!*'4º Exclusiva ampla'!AD7</f>
        <v>#REF!</v>
      </c>
      <c r="I7" s="174" t="e">
        <f>'1º Consolidação da Demanda'!#REF!*'4º Exclusiva ampla'!AD7</f>
        <v>#REF!</v>
      </c>
      <c r="J7" s="174" t="e">
        <f>'1º Consolidação da Demanda'!#REF!*'4º Exclusiva ampla'!AD7</f>
        <v>#REF!</v>
      </c>
      <c r="K7" s="174" t="e">
        <f>'1º Consolidação da Demanda'!#REF!*'4º Exclusiva ampla'!AD7</f>
        <v>#REF!</v>
      </c>
      <c r="L7" s="174" t="e">
        <f>'1º Consolidação da Demanda'!#REF!*'4º Exclusiva ampla'!AD7</f>
        <v>#REF!</v>
      </c>
      <c r="M7" s="174" t="e">
        <f>'1º Consolidação da Demanda'!#REF!*'4º Exclusiva ampla'!AD7</f>
        <v>#REF!</v>
      </c>
      <c r="N7" s="174" t="e">
        <f>'1º Consolidação da Demanda'!#REF!*'4º Exclusiva ampla'!AD7</f>
        <v>#REF!</v>
      </c>
      <c r="O7" s="174" t="e">
        <f>'1º Consolidação da Demanda'!#REF!*'4º Exclusiva ampla'!AD7</f>
        <v>#REF!</v>
      </c>
      <c r="P7" s="174" t="e">
        <f>'1º Consolidação da Demanda'!#REF!*'4º Exclusiva ampla'!AD7</f>
        <v>#REF!</v>
      </c>
      <c r="Q7" s="174" t="e">
        <f>'1º Consolidação da Demanda'!#REF!*'4º Exclusiva ampla'!AD7</f>
        <v>#REF!</v>
      </c>
      <c r="R7" s="174" t="e">
        <f>'1º Consolidação da Demanda'!#REF!*'4º Exclusiva ampla'!AD7</f>
        <v>#REF!</v>
      </c>
      <c r="S7" s="174" t="e">
        <f>'1º Consolidação da Demanda'!#REF!*'4º Exclusiva ampla'!AD7</f>
        <v>#REF!</v>
      </c>
      <c r="T7" s="174" t="e">
        <f>'1º Consolidação da Demanda'!#REF!*'4º Exclusiva ampla'!AD7</f>
        <v>#REF!</v>
      </c>
      <c r="U7" s="174" t="e">
        <f>'1º Consolidação da Demanda'!#REF!*'4º Exclusiva ampla'!AD7</f>
        <v>#REF!</v>
      </c>
      <c r="V7" s="174" t="e">
        <f>'1º Consolidação da Demanda'!#REF!*'4º Exclusiva ampla'!AD7</f>
        <v>#REF!</v>
      </c>
      <c r="W7" s="174" t="e">
        <f>'1º Consolidação da Demanda'!#REF!*'4º Exclusiva ampla'!AD7</f>
        <v>#REF!</v>
      </c>
      <c r="X7" s="174" t="e">
        <f>'1º Consolidação da Demanda'!#REF!*'4º Exclusiva ampla'!AD7</f>
        <v>#REF!</v>
      </c>
      <c r="Y7" s="174" t="e">
        <f>'1º Consolidação da Demanda'!#REF!*'4º Exclusiva ampla'!AD7</f>
        <v>#REF!</v>
      </c>
      <c r="Z7" s="174" t="e">
        <f>'1º Consolidação da Demanda'!#REF!*'4º Exclusiva ampla'!AD7</f>
        <v>#REF!</v>
      </c>
      <c r="AA7" s="174" t="e">
        <f>'1º Consolidação da Demanda'!#REF!*'4º Exclusiva ampla'!AD7</f>
        <v>#REF!</v>
      </c>
      <c r="AB7" s="175" t="e">
        <f t="shared" ref="AB7" si="2">SUM(D7:AA7)</f>
        <v>#REF!</v>
      </c>
      <c r="AC7" s="119" t="s">
        <v>240</v>
      </c>
      <c r="AD7" s="176">
        <v>1</v>
      </c>
    </row>
    <row r="8" spans="1:30" s="177" customFormat="1" ht="119.25" customHeight="1" x14ac:dyDescent="0.25">
      <c r="A8" s="165">
        <v>5</v>
      </c>
      <c r="B8" s="179" t="e">
        <f>'1º Consolidação da Demanda'!#REF!</f>
        <v>#REF!</v>
      </c>
      <c r="C8" s="172" t="e">
        <f>'1º Consolidação da Demanda'!#REF!</f>
        <v>#REF!</v>
      </c>
      <c r="D8" s="180" t="e">
        <f>'1º Consolidação da Demanda'!#REF!*'4º Exclusiva ampla'!AD8</f>
        <v>#REF!</v>
      </c>
      <c r="E8" s="180" t="e">
        <f>'1º Consolidação da Demanda'!#REF!*'4º Exclusiva ampla'!AD8</f>
        <v>#REF!</v>
      </c>
      <c r="F8" s="180" t="e">
        <f>'1º Consolidação da Demanda'!#REF!*'4º Exclusiva ampla'!AD8</f>
        <v>#REF!</v>
      </c>
      <c r="G8" s="180" t="e">
        <f>'1º Consolidação da Demanda'!#REF!*'4º Exclusiva ampla'!AD8</f>
        <v>#REF!</v>
      </c>
      <c r="H8" s="180" t="e">
        <f>'1º Consolidação da Demanda'!#REF!*'4º Exclusiva ampla'!AD8</f>
        <v>#REF!</v>
      </c>
      <c r="I8" s="180" t="e">
        <f>'1º Consolidação da Demanda'!#REF!*'4º Exclusiva ampla'!AD8</f>
        <v>#REF!</v>
      </c>
      <c r="J8" s="180" t="e">
        <f>'1º Consolidação da Demanda'!#REF!*'4º Exclusiva ampla'!AD8</f>
        <v>#REF!</v>
      </c>
      <c r="K8" s="180" t="e">
        <f>'1º Consolidação da Demanda'!#REF!*'4º Exclusiva ampla'!AD8</f>
        <v>#REF!</v>
      </c>
      <c r="L8" s="180" t="e">
        <f>'1º Consolidação da Demanda'!#REF!*'4º Exclusiva ampla'!AD8</f>
        <v>#REF!</v>
      </c>
      <c r="M8" s="180" t="e">
        <f>'1º Consolidação da Demanda'!#REF!*'4º Exclusiva ampla'!AD8</f>
        <v>#REF!</v>
      </c>
      <c r="N8" s="180" t="e">
        <f>'1º Consolidação da Demanda'!#REF!*'4º Exclusiva ampla'!AD8</f>
        <v>#REF!</v>
      </c>
      <c r="O8" s="180" t="e">
        <f>'1º Consolidação da Demanda'!#REF!*'4º Exclusiva ampla'!AD8</f>
        <v>#REF!</v>
      </c>
      <c r="P8" s="180" t="e">
        <f>'1º Consolidação da Demanda'!#REF!*'4º Exclusiva ampla'!AD8</f>
        <v>#REF!</v>
      </c>
      <c r="Q8" s="180" t="e">
        <f>'1º Consolidação da Demanda'!#REF!*'4º Exclusiva ampla'!AD8</f>
        <v>#REF!</v>
      </c>
      <c r="R8" s="180" t="e">
        <f>'1º Consolidação da Demanda'!#REF!*'4º Exclusiva ampla'!AD8</f>
        <v>#REF!</v>
      </c>
      <c r="S8" s="180" t="e">
        <f>'1º Consolidação da Demanda'!#REF!*'4º Exclusiva ampla'!AD8</f>
        <v>#REF!</v>
      </c>
      <c r="T8" s="180" t="e">
        <f>'1º Consolidação da Demanda'!#REF!*'4º Exclusiva ampla'!AD8</f>
        <v>#REF!</v>
      </c>
      <c r="U8" s="180" t="e">
        <f>'1º Consolidação da Demanda'!#REF!*'4º Exclusiva ampla'!AD8</f>
        <v>#REF!</v>
      </c>
      <c r="V8" s="180" t="e">
        <f>'1º Consolidação da Demanda'!#REF!*'4º Exclusiva ampla'!AD8</f>
        <v>#REF!</v>
      </c>
      <c r="W8" s="180" t="e">
        <f>'1º Consolidação da Demanda'!#REF!*'4º Exclusiva ampla'!AD8</f>
        <v>#REF!</v>
      </c>
      <c r="X8" s="180" t="e">
        <f>'1º Consolidação da Demanda'!#REF!*'4º Exclusiva ampla'!AD8</f>
        <v>#REF!</v>
      </c>
      <c r="Y8" s="180" t="e">
        <f>'1º Consolidação da Demanda'!#REF!*'4º Exclusiva ampla'!AD8</f>
        <v>#REF!</v>
      </c>
      <c r="Z8" s="180" t="e">
        <f>'1º Consolidação da Demanda'!#REF!*'4º Exclusiva ampla'!AD8</f>
        <v>#REF!</v>
      </c>
      <c r="AA8" s="180" t="e">
        <f>'1º Consolidação da Demanda'!#REF!*'4º Exclusiva ampla'!AD8</f>
        <v>#REF!</v>
      </c>
      <c r="AB8" s="168" t="e">
        <f t="shared" ref="AB8" si="3">SUM(D8:AA8)</f>
        <v>#REF!</v>
      </c>
      <c r="AC8" s="155" t="s">
        <v>241</v>
      </c>
      <c r="AD8" s="181">
        <v>1</v>
      </c>
    </row>
    <row r="9" spans="1:30" s="177" customFormat="1" ht="117" customHeight="1" x14ac:dyDescent="0.25">
      <c r="A9" s="173">
        <v>6</v>
      </c>
      <c r="B9" s="115" t="e">
        <f>'1º Consolidação da Demanda'!#REF!</f>
        <v>#REF!</v>
      </c>
      <c r="C9" s="69" t="e">
        <f>'1º Consolidação da Demanda'!#REF!</f>
        <v>#REF!</v>
      </c>
      <c r="D9" s="174" t="e">
        <f>'1º Consolidação da Demanda'!#REF!*'4º Exclusiva ampla'!AD9</f>
        <v>#REF!</v>
      </c>
      <c r="E9" s="174" t="e">
        <f>'1º Consolidação da Demanda'!#REF!*'4º Exclusiva ampla'!AD9</f>
        <v>#REF!</v>
      </c>
      <c r="F9" s="174" t="e">
        <f>'1º Consolidação da Demanda'!#REF!*'4º Exclusiva ampla'!AD9</f>
        <v>#REF!</v>
      </c>
      <c r="G9" s="174" t="e">
        <f>'1º Consolidação da Demanda'!#REF!*'4º Exclusiva ampla'!AD9</f>
        <v>#REF!</v>
      </c>
      <c r="H9" s="174" t="e">
        <f>'1º Consolidação da Demanda'!#REF!*'4º Exclusiva ampla'!AD9</f>
        <v>#REF!</v>
      </c>
      <c r="I9" s="174" t="e">
        <f>'1º Consolidação da Demanda'!#REF!*'4º Exclusiva ampla'!AD9</f>
        <v>#REF!</v>
      </c>
      <c r="J9" s="174" t="e">
        <f>'1º Consolidação da Demanda'!#REF!*'4º Exclusiva ampla'!AD9</f>
        <v>#REF!</v>
      </c>
      <c r="K9" s="174" t="e">
        <f>'1º Consolidação da Demanda'!#REF!*'4º Exclusiva ampla'!AD9</f>
        <v>#REF!</v>
      </c>
      <c r="L9" s="174" t="e">
        <f>'1º Consolidação da Demanda'!#REF!*'4º Exclusiva ampla'!AD9</f>
        <v>#REF!</v>
      </c>
      <c r="M9" s="174" t="e">
        <f>'1º Consolidação da Demanda'!#REF!*'4º Exclusiva ampla'!AD9</f>
        <v>#REF!</v>
      </c>
      <c r="N9" s="174" t="e">
        <f>'1º Consolidação da Demanda'!#REF!*'4º Exclusiva ampla'!AD9</f>
        <v>#REF!</v>
      </c>
      <c r="O9" s="174" t="e">
        <f>'1º Consolidação da Demanda'!#REF!*'4º Exclusiva ampla'!AD9</f>
        <v>#REF!</v>
      </c>
      <c r="P9" s="174" t="e">
        <f>'1º Consolidação da Demanda'!#REF!*'4º Exclusiva ampla'!AD9</f>
        <v>#REF!</v>
      </c>
      <c r="Q9" s="174" t="e">
        <f>'1º Consolidação da Demanda'!#REF!*'4º Exclusiva ampla'!AD9</f>
        <v>#REF!</v>
      </c>
      <c r="R9" s="174" t="e">
        <f>'1º Consolidação da Demanda'!#REF!*'4º Exclusiva ampla'!AD9</f>
        <v>#REF!</v>
      </c>
      <c r="S9" s="174" t="e">
        <f>'1º Consolidação da Demanda'!#REF!*'4º Exclusiva ampla'!AD9</f>
        <v>#REF!</v>
      </c>
      <c r="T9" s="174" t="e">
        <f>'1º Consolidação da Demanda'!#REF!*'4º Exclusiva ampla'!AD9</f>
        <v>#REF!</v>
      </c>
      <c r="U9" s="174" t="e">
        <f>'1º Consolidação da Demanda'!#REF!*'4º Exclusiva ampla'!AD9</f>
        <v>#REF!</v>
      </c>
      <c r="V9" s="174" t="e">
        <f>'1º Consolidação da Demanda'!#REF!*'4º Exclusiva ampla'!AD9</f>
        <v>#REF!</v>
      </c>
      <c r="W9" s="174" t="e">
        <f>'1º Consolidação da Demanda'!#REF!*'4º Exclusiva ampla'!AD9</f>
        <v>#REF!</v>
      </c>
      <c r="X9" s="174" t="e">
        <f>'1º Consolidação da Demanda'!#REF!*'4º Exclusiva ampla'!AD9</f>
        <v>#REF!</v>
      </c>
      <c r="Y9" s="174" t="e">
        <f>'1º Consolidação da Demanda'!#REF!*'4º Exclusiva ampla'!AD9</f>
        <v>#REF!</v>
      </c>
      <c r="Z9" s="174" t="e">
        <f>'1º Consolidação da Demanda'!#REF!*'4º Exclusiva ampla'!AD9</f>
        <v>#REF!</v>
      </c>
      <c r="AA9" s="174" t="e">
        <f>'1º Consolidação da Demanda'!#REF!*'4º Exclusiva ampla'!AD9</f>
        <v>#REF!</v>
      </c>
      <c r="AB9" s="175" t="e">
        <f t="shared" ref="AB9" si="4">SUM(D9:AA9)</f>
        <v>#REF!</v>
      </c>
      <c r="AC9" s="119" t="s">
        <v>241</v>
      </c>
      <c r="AD9" s="176">
        <v>1</v>
      </c>
    </row>
    <row r="10" spans="1:30" s="177" customFormat="1" ht="130.5" customHeight="1" x14ac:dyDescent="0.25">
      <c r="A10" s="165">
        <v>7</v>
      </c>
      <c r="B10" s="151" t="e">
        <f>'1º Consolidação da Demanda'!#REF!</f>
        <v>#REF!</v>
      </c>
      <c r="C10" s="172" t="e">
        <f>'1º Consolidação da Demanda'!#REF!</f>
        <v>#REF!</v>
      </c>
      <c r="D10" s="180" t="e">
        <f>'1º Consolidação da Demanda'!#REF!*'4º Exclusiva ampla'!AD10</f>
        <v>#REF!</v>
      </c>
      <c r="E10" s="180" t="e">
        <f>'1º Consolidação da Demanda'!#REF!*'4º Exclusiva ampla'!AD10</f>
        <v>#REF!</v>
      </c>
      <c r="F10" s="180" t="e">
        <f>'1º Consolidação da Demanda'!#REF!*'4º Exclusiva ampla'!AD10</f>
        <v>#REF!</v>
      </c>
      <c r="G10" s="180" t="e">
        <f>'1º Consolidação da Demanda'!#REF!*'4º Exclusiva ampla'!AD10</f>
        <v>#REF!</v>
      </c>
      <c r="H10" s="180" t="e">
        <f>'1º Consolidação da Demanda'!#REF!*'4º Exclusiva ampla'!AD10</f>
        <v>#REF!</v>
      </c>
      <c r="I10" s="180" t="e">
        <f>'1º Consolidação da Demanda'!#REF!*'4º Exclusiva ampla'!AD10</f>
        <v>#REF!</v>
      </c>
      <c r="J10" s="180" t="e">
        <f>'1º Consolidação da Demanda'!#REF!*'4º Exclusiva ampla'!AD10</f>
        <v>#REF!</v>
      </c>
      <c r="K10" s="180" t="e">
        <f>'1º Consolidação da Demanda'!#REF!*'4º Exclusiva ampla'!AD10</f>
        <v>#REF!</v>
      </c>
      <c r="L10" s="180" t="e">
        <f>'1º Consolidação da Demanda'!#REF!*'4º Exclusiva ampla'!AD10</f>
        <v>#REF!</v>
      </c>
      <c r="M10" s="180" t="e">
        <f>'1º Consolidação da Demanda'!#REF!*'4º Exclusiva ampla'!AD10</f>
        <v>#REF!</v>
      </c>
      <c r="N10" s="180" t="e">
        <f>'1º Consolidação da Demanda'!#REF!*'4º Exclusiva ampla'!AD10</f>
        <v>#REF!</v>
      </c>
      <c r="O10" s="180" t="e">
        <f>'1º Consolidação da Demanda'!#REF!*'4º Exclusiva ampla'!AD10</f>
        <v>#REF!</v>
      </c>
      <c r="P10" s="180" t="e">
        <f>'1º Consolidação da Demanda'!#REF!*'4º Exclusiva ampla'!AD10</f>
        <v>#REF!</v>
      </c>
      <c r="Q10" s="180" t="e">
        <f>'1º Consolidação da Demanda'!#REF!*'4º Exclusiva ampla'!AD10</f>
        <v>#REF!</v>
      </c>
      <c r="R10" s="180" t="e">
        <f>'1º Consolidação da Demanda'!#REF!*'4º Exclusiva ampla'!AD10</f>
        <v>#REF!</v>
      </c>
      <c r="S10" s="180" t="e">
        <f>'1º Consolidação da Demanda'!#REF!*'4º Exclusiva ampla'!AD10</f>
        <v>#REF!</v>
      </c>
      <c r="T10" s="180" t="e">
        <f>'1º Consolidação da Demanda'!#REF!*'4º Exclusiva ampla'!AD10</f>
        <v>#REF!</v>
      </c>
      <c r="U10" s="180" t="e">
        <f>'1º Consolidação da Demanda'!#REF!*'4º Exclusiva ampla'!AD10</f>
        <v>#REF!</v>
      </c>
      <c r="V10" s="180" t="e">
        <f>'1º Consolidação da Demanda'!#REF!*'4º Exclusiva ampla'!AD10</f>
        <v>#REF!</v>
      </c>
      <c r="W10" s="180" t="e">
        <f>'1º Consolidação da Demanda'!#REF!*'4º Exclusiva ampla'!AD10</f>
        <v>#REF!</v>
      </c>
      <c r="X10" s="180" t="e">
        <f>'1º Consolidação da Demanda'!#REF!*'4º Exclusiva ampla'!AD10</f>
        <v>#REF!</v>
      </c>
      <c r="Y10" s="180" t="e">
        <f>'1º Consolidação da Demanda'!#REF!*'4º Exclusiva ampla'!AD10</f>
        <v>#REF!</v>
      </c>
      <c r="Z10" s="180" t="e">
        <f>'1º Consolidação da Demanda'!#REF!*'4º Exclusiva ampla'!AD10</f>
        <v>#REF!</v>
      </c>
      <c r="AA10" s="180" t="e">
        <f>'1º Consolidação da Demanda'!#REF!*'4º Exclusiva ampla'!AD10</f>
        <v>#REF!</v>
      </c>
      <c r="AB10" s="168" t="e">
        <f t="shared" ref="AB10" si="5">SUM(D10:AA10)</f>
        <v>#REF!</v>
      </c>
      <c r="AC10" s="150" t="s">
        <v>241</v>
      </c>
      <c r="AD10" s="181">
        <v>1</v>
      </c>
    </row>
    <row r="11" spans="1:30" s="177" customFormat="1" ht="109.5" customHeight="1" x14ac:dyDescent="0.25">
      <c r="A11" s="173">
        <v>8</v>
      </c>
      <c r="B11" s="115" t="e">
        <f>'1º Consolidação da Demanda'!#REF!</f>
        <v>#REF!</v>
      </c>
      <c r="C11" s="83" t="e">
        <f>'1º Consolidação da Demanda'!#REF!</f>
        <v>#REF!</v>
      </c>
      <c r="D11" s="174" t="e">
        <f>'1º Consolidação da Demanda'!#REF!*'4º Exclusiva ampla'!AD11</f>
        <v>#REF!</v>
      </c>
      <c r="E11" s="174" t="e">
        <f>'1º Consolidação da Demanda'!#REF!*'4º Exclusiva ampla'!AD11</f>
        <v>#REF!</v>
      </c>
      <c r="F11" s="174" t="e">
        <f>'1º Consolidação da Demanda'!#REF!*'4º Exclusiva ampla'!AD11</f>
        <v>#REF!</v>
      </c>
      <c r="G11" s="174" t="e">
        <f>'1º Consolidação da Demanda'!#REF!*'4º Exclusiva ampla'!AD11</f>
        <v>#REF!</v>
      </c>
      <c r="H11" s="174" t="e">
        <f>'1º Consolidação da Demanda'!#REF!*'4º Exclusiva ampla'!AD11</f>
        <v>#REF!</v>
      </c>
      <c r="I11" s="174" t="e">
        <f>'1º Consolidação da Demanda'!#REF!*'4º Exclusiva ampla'!AD11</f>
        <v>#REF!</v>
      </c>
      <c r="J11" s="174" t="e">
        <f>'1º Consolidação da Demanda'!#REF!*'4º Exclusiva ampla'!AD11</f>
        <v>#REF!</v>
      </c>
      <c r="K11" s="174" t="e">
        <f>'1º Consolidação da Demanda'!#REF!*'4º Exclusiva ampla'!AD11</f>
        <v>#REF!</v>
      </c>
      <c r="L11" s="174" t="e">
        <f>'1º Consolidação da Demanda'!#REF!*'4º Exclusiva ampla'!AD11</f>
        <v>#REF!</v>
      </c>
      <c r="M11" s="174" t="e">
        <f>'1º Consolidação da Demanda'!#REF!*'4º Exclusiva ampla'!AD11</f>
        <v>#REF!</v>
      </c>
      <c r="N11" s="174" t="e">
        <f>'1º Consolidação da Demanda'!#REF!*'4º Exclusiva ampla'!AD11</f>
        <v>#REF!</v>
      </c>
      <c r="O11" s="174" t="e">
        <f>'1º Consolidação da Demanda'!#REF!*'4º Exclusiva ampla'!AD11</f>
        <v>#REF!</v>
      </c>
      <c r="P11" s="174" t="e">
        <f>'1º Consolidação da Demanda'!#REF!*'4º Exclusiva ampla'!AD11</f>
        <v>#REF!</v>
      </c>
      <c r="Q11" s="174" t="e">
        <f>'1º Consolidação da Demanda'!#REF!*'4º Exclusiva ampla'!AD11</f>
        <v>#REF!</v>
      </c>
      <c r="R11" s="174" t="e">
        <f>'1º Consolidação da Demanda'!#REF!*'4º Exclusiva ampla'!AD11</f>
        <v>#REF!</v>
      </c>
      <c r="S11" s="174" t="e">
        <f>'1º Consolidação da Demanda'!#REF!*'4º Exclusiva ampla'!AD11</f>
        <v>#REF!</v>
      </c>
      <c r="T11" s="174" t="e">
        <f>'1º Consolidação da Demanda'!#REF!*'4º Exclusiva ampla'!AD11</f>
        <v>#REF!</v>
      </c>
      <c r="U11" s="174" t="e">
        <f>'1º Consolidação da Demanda'!#REF!*'4º Exclusiva ampla'!AD11</f>
        <v>#REF!</v>
      </c>
      <c r="V11" s="174" t="e">
        <f>'1º Consolidação da Demanda'!#REF!*'4º Exclusiva ampla'!AD11</f>
        <v>#REF!</v>
      </c>
      <c r="W11" s="174" t="e">
        <f>'1º Consolidação da Demanda'!#REF!*'4º Exclusiva ampla'!AD11</f>
        <v>#REF!</v>
      </c>
      <c r="X11" s="174" t="e">
        <f>'1º Consolidação da Demanda'!#REF!*'4º Exclusiva ampla'!AD11</f>
        <v>#REF!</v>
      </c>
      <c r="Y11" s="174" t="e">
        <f>'1º Consolidação da Demanda'!#REF!*'4º Exclusiva ampla'!AD11</f>
        <v>#REF!</v>
      </c>
      <c r="Z11" s="174" t="e">
        <f>'1º Consolidação da Demanda'!#REF!*'4º Exclusiva ampla'!AD11</f>
        <v>#REF!</v>
      </c>
      <c r="AA11" s="174" t="e">
        <f>'1º Consolidação da Demanda'!#REF!*'4º Exclusiva ampla'!AD11</f>
        <v>#REF!</v>
      </c>
      <c r="AB11" s="175" t="e">
        <f t="shared" ref="AB11" si="6">SUM(D11:AA11)</f>
        <v>#REF!</v>
      </c>
      <c r="AC11" s="119" t="s">
        <v>242</v>
      </c>
      <c r="AD11" s="176">
        <v>1</v>
      </c>
    </row>
    <row r="12" spans="1:30" s="177" customFormat="1" ht="85.5" customHeight="1" x14ac:dyDescent="0.25">
      <c r="A12" s="165">
        <v>9</v>
      </c>
      <c r="B12" s="151" t="e">
        <f>'1º Consolidação da Demanda'!#REF!</f>
        <v>#REF!</v>
      </c>
      <c r="C12" s="172" t="e">
        <f>'1º Consolidação da Demanda'!#REF!</f>
        <v>#REF!</v>
      </c>
      <c r="D12" s="180" t="e">
        <f>'1º Consolidação da Demanda'!#REF!*'4º Exclusiva ampla'!AD12</f>
        <v>#REF!</v>
      </c>
      <c r="E12" s="180" t="e">
        <f>'1º Consolidação da Demanda'!#REF!*'4º Exclusiva ampla'!AD12</f>
        <v>#REF!</v>
      </c>
      <c r="F12" s="180" t="e">
        <f>'1º Consolidação da Demanda'!#REF!*'4º Exclusiva ampla'!AD12</f>
        <v>#REF!</v>
      </c>
      <c r="G12" s="180" t="e">
        <f>'1º Consolidação da Demanda'!#REF!*'4º Exclusiva ampla'!AD12</f>
        <v>#REF!</v>
      </c>
      <c r="H12" s="180" t="e">
        <f>'1º Consolidação da Demanda'!#REF!*'4º Exclusiva ampla'!AD12</f>
        <v>#REF!</v>
      </c>
      <c r="I12" s="180" t="e">
        <f>'1º Consolidação da Demanda'!#REF!*'4º Exclusiva ampla'!AD12</f>
        <v>#REF!</v>
      </c>
      <c r="J12" s="180" t="e">
        <f>'1º Consolidação da Demanda'!#REF!*'4º Exclusiva ampla'!AD12</f>
        <v>#REF!</v>
      </c>
      <c r="K12" s="180" t="e">
        <f>'1º Consolidação da Demanda'!#REF!*'4º Exclusiva ampla'!AD12</f>
        <v>#REF!</v>
      </c>
      <c r="L12" s="180" t="e">
        <f>'1º Consolidação da Demanda'!#REF!*'4º Exclusiva ampla'!AD12</f>
        <v>#REF!</v>
      </c>
      <c r="M12" s="180" t="e">
        <f>'1º Consolidação da Demanda'!#REF!*'4º Exclusiva ampla'!AD12</f>
        <v>#REF!</v>
      </c>
      <c r="N12" s="180" t="e">
        <f>'1º Consolidação da Demanda'!#REF!*'4º Exclusiva ampla'!AD12</f>
        <v>#REF!</v>
      </c>
      <c r="O12" s="180" t="e">
        <f>'1º Consolidação da Demanda'!#REF!*'4º Exclusiva ampla'!AD12</f>
        <v>#REF!</v>
      </c>
      <c r="P12" s="180" t="e">
        <f>'1º Consolidação da Demanda'!#REF!*'4º Exclusiva ampla'!AD12</f>
        <v>#REF!</v>
      </c>
      <c r="Q12" s="180" t="e">
        <f>'1º Consolidação da Demanda'!#REF!*'4º Exclusiva ampla'!AD12</f>
        <v>#REF!</v>
      </c>
      <c r="R12" s="180" t="e">
        <f>'1º Consolidação da Demanda'!#REF!*'4º Exclusiva ampla'!AD12</f>
        <v>#REF!</v>
      </c>
      <c r="S12" s="180" t="e">
        <f>'1º Consolidação da Demanda'!#REF!*'4º Exclusiva ampla'!AD12</f>
        <v>#REF!</v>
      </c>
      <c r="T12" s="180" t="e">
        <f>'1º Consolidação da Demanda'!#REF!*'4º Exclusiva ampla'!AD12</f>
        <v>#REF!</v>
      </c>
      <c r="U12" s="180" t="e">
        <f>'1º Consolidação da Demanda'!#REF!*'4º Exclusiva ampla'!AD12</f>
        <v>#REF!</v>
      </c>
      <c r="V12" s="180" t="e">
        <f>'1º Consolidação da Demanda'!#REF!*'4º Exclusiva ampla'!AD12</f>
        <v>#REF!</v>
      </c>
      <c r="W12" s="180" t="e">
        <f>'1º Consolidação da Demanda'!#REF!*'4º Exclusiva ampla'!AD12</f>
        <v>#REF!</v>
      </c>
      <c r="X12" s="180" t="e">
        <f>'1º Consolidação da Demanda'!#REF!*'4º Exclusiva ampla'!AD12</f>
        <v>#REF!</v>
      </c>
      <c r="Y12" s="180" t="e">
        <f>'1º Consolidação da Demanda'!#REF!*'4º Exclusiva ampla'!AD12</f>
        <v>#REF!</v>
      </c>
      <c r="Z12" s="180" t="e">
        <f>'1º Consolidação da Demanda'!#REF!*'4º Exclusiva ampla'!AD12</f>
        <v>#REF!</v>
      </c>
      <c r="AA12" s="180" t="e">
        <f>'1º Consolidação da Demanda'!#REF!*'4º Exclusiva ampla'!AD12</f>
        <v>#REF!</v>
      </c>
      <c r="AB12" s="168" t="e">
        <f t="shared" ref="AB12" si="7">SUM(D12:AA12)</f>
        <v>#REF!</v>
      </c>
      <c r="AC12" s="150" t="s">
        <v>241</v>
      </c>
      <c r="AD12" s="181">
        <v>1</v>
      </c>
    </row>
    <row r="13" spans="1:30" s="142" customFormat="1" ht="78" customHeight="1" x14ac:dyDescent="0.25">
      <c r="A13" s="183">
        <v>10</v>
      </c>
      <c r="B13" s="124" t="e">
        <f>'1º Consolidação da Demanda'!#REF!</f>
        <v>#REF!</v>
      </c>
      <c r="C13" s="184" t="e">
        <f>'1º Consolidação da Demanda'!#REF!</f>
        <v>#REF!</v>
      </c>
      <c r="D13" s="185" t="e">
        <f>'1º Consolidação da Demanda'!#REF!*'4º Exclusiva ampla'!AD13</f>
        <v>#REF!</v>
      </c>
      <c r="E13" s="185" t="e">
        <f>'1º Consolidação da Demanda'!#REF!*'4º Exclusiva ampla'!AD13</f>
        <v>#REF!</v>
      </c>
      <c r="F13" s="185" t="e">
        <f>'1º Consolidação da Demanda'!#REF!*'4º Exclusiva ampla'!AD13</f>
        <v>#REF!</v>
      </c>
      <c r="G13" s="185" t="e">
        <f>'1º Consolidação da Demanda'!#REF!*'4º Exclusiva ampla'!AD13</f>
        <v>#REF!</v>
      </c>
      <c r="H13" s="185" t="e">
        <f>'1º Consolidação da Demanda'!#REF!*'4º Exclusiva ampla'!AD13</f>
        <v>#REF!</v>
      </c>
      <c r="I13" s="185" t="e">
        <f>'1º Consolidação da Demanda'!#REF!*'4º Exclusiva ampla'!AD13</f>
        <v>#REF!</v>
      </c>
      <c r="J13" s="185" t="e">
        <f>'1º Consolidação da Demanda'!#REF!*'4º Exclusiva ampla'!AD13</f>
        <v>#REF!</v>
      </c>
      <c r="K13" s="185" t="e">
        <f>'1º Consolidação da Demanda'!#REF!*'4º Exclusiva ampla'!AD13</f>
        <v>#REF!</v>
      </c>
      <c r="L13" s="185" t="e">
        <f>'1º Consolidação da Demanda'!#REF!*'4º Exclusiva ampla'!AD13</f>
        <v>#REF!</v>
      </c>
      <c r="M13" s="185" t="e">
        <f>'1º Consolidação da Demanda'!#REF!*'4º Exclusiva ampla'!AD13</f>
        <v>#REF!</v>
      </c>
      <c r="N13" s="185" t="e">
        <f>'1º Consolidação da Demanda'!#REF!*'4º Exclusiva ampla'!AD13</f>
        <v>#REF!</v>
      </c>
      <c r="O13" s="185" t="e">
        <f>'1º Consolidação da Demanda'!#REF!*'4º Exclusiva ampla'!AD13</f>
        <v>#REF!</v>
      </c>
      <c r="P13" s="185" t="e">
        <f>'1º Consolidação da Demanda'!#REF!*'4º Exclusiva ampla'!AD13</f>
        <v>#REF!</v>
      </c>
      <c r="Q13" s="185" t="e">
        <f>'1º Consolidação da Demanda'!#REF!*'4º Exclusiva ampla'!AD13</f>
        <v>#REF!</v>
      </c>
      <c r="R13" s="185" t="e">
        <f>'1º Consolidação da Demanda'!#REF!*'4º Exclusiva ampla'!AD13</f>
        <v>#REF!</v>
      </c>
      <c r="S13" s="185" t="e">
        <f>'1º Consolidação da Demanda'!#REF!*'4º Exclusiva ampla'!AD13</f>
        <v>#REF!</v>
      </c>
      <c r="T13" s="185" t="e">
        <f>'1º Consolidação da Demanda'!#REF!*'4º Exclusiva ampla'!AD13</f>
        <v>#REF!</v>
      </c>
      <c r="U13" s="185" t="e">
        <f>'1º Consolidação da Demanda'!#REF!*'4º Exclusiva ampla'!AD13</f>
        <v>#REF!</v>
      </c>
      <c r="V13" s="185" t="e">
        <f>'1º Consolidação da Demanda'!#REF!*'4º Exclusiva ampla'!AD13</f>
        <v>#REF!</v>
      </c>
      <c r="W13" s="185" t="e">
        <f>'1º Consolidação da Demanda'!#REF!*'4º Exclusiva ampla'!AD13</f>
        <v>#REF!</v>
      </c>
      <c r="X13" s="185" t="e">
        <f>'1º Consolidação da Demanda'!#REF!*'4º Exclusiva ampla'!AD13</f>
        <v>#REF!</v>
      </c>
      <c r="Y13" s="185" t="e">
        <f>'1º Consolidação da Demanda'!#REF!*'4º Exclusiva ampla'!AD13</f>
        <v>#REF!</v>
      </c>
      <c r="Z13" s="185" t="e">
        <f>'1º Consolidação da Demanda'!#REF!*'4º Exclusiva ampla'!AD13</f>
        <v>#REF!</v>
      </c>
      <c r="AA13" s="185" t="e">
        <f>'1º Consolidação da Demanda'!#REF!*'4º Exclusiva ampla'!AD13</f>
        <v>#REF!</v>
      </c>
      <c r="AB13" s="186" t="e">
        <f t="shared" ref="AB13" si="8">SUM(D13:AA13)</f>
        <v>#REF!</v>
      </c>
      <c r="AC13" s="127" t="s">
        <v>240</v>
      </c>
      <c r="AD13" s="187">
        <v>1</v>
      </c>
    </row>
    <row r="14" spans="1:30" s="142" customFormat="1" ht="78" customHeight="1" x14ac:dyDescent="0.25">
      <c r="A14" s="143">
        <v>11</v>
      </c>
      <c r="B14" s="104" t="e">
        <f>'1º Consolidação da Demanda'!#REF!</f>
        <v>#REF!</v>
      </c>
      <c r="C14" s="105" t="e">
        <f>'1º Consolidação da Demanda'!#REF!</f>
        <v>#REF!</v>
      </c>
      <c r="D14" s="102" t="e">
        <f>'1º Consolidação da Demanda'!#REF!*'4º Exclusiva ampla'!AD14</f>
        <v>#REF!</v>
      </c>
      <c r="E14" s="102" t="e">
        <f>'1º Consolidação da Demanda'!#REF!*'4º Exclusiva ampla'!AD14</f>
        <v>#REF!</v>
      </c>
      <c r="F14" s="102" t="e">
        <f>'1º Consolidação da Demanda'!#REF!*'4º Exclusiva ampla'!AD14</f>
        <v>#REF!</v>
      </c>
      <c r="G14" s="102" t="e">
        <f>'1º Consolidação da Demanda'!#REF!*'4º Exclusiva ampla'!AD14</f>
        <v>#REF!</v>
      </c>
      <c r="H14" s="102" t="e">
        <f>'1º Consolidação da Demanda'!#REF!*'4º Exclusiva ampla'!AD14</f>
        <v>#REF!</v>
      </c>
      <c r="I14" s="102" t="e">
        <f>'1º Consolidação da Demanda'!#REF!*'4º Exclusiva ampla'!AD14</f>
        <v>#REF!</v>
      </c>
      <c r="J14" s="102" t="e">
        <f>'1º Consolidação da Demanda'!#REF!*'4º Exclusiva ampla'!AD14</f>
        <v>#REF!</v>
      </c>
      <c r="K14" s="102" t="e">
        <f>'1º Consolidação da Demanda'!#REF!*'4º Exclusiva ampla'!AD14</f>
        <v>#REF!</v>
      </c>
      <c r="L14" s="102" t="e">
        <f>'1º Consolidação da Demanda'!#REF!*'4º Exclusiva ampla'!AD14</f>
        <v>#REF!</v>
      </c>
      <c r="M14" s="102" t="e">
        <f>'1º Consolidação da Demanda'!#REF!*'4º Exclusiva ampla'!AD14</f>
        <v>#REF!</v>
      </c>
      <c r="N14" s="102" t="e">
        <f>'1º Consolidação da Demanda'!#REF!*'4º Exclusiva ampla'!AD14</f>
        <v>#REF!</v>
      </c>
      <c r="O14" s="102" t="e">
        <f>'1º Consolidação da Demanda'!#REF!*'4º Exclusiva ampla'!AD14</f>
        <v>#REF!</v>
      </c>
      <c r="P14" s="102" t="e">
        <f>'1º Consolidação da Demanda'!#REF!*'4º Exclusiva ampla'!AD14</f>
        <v>#REF!</v>
      </c>
      <c r="Q14" s="102" t="e">
        <f>'1º Consolidação da Demanda'!#REF!*'4º Exclusiva ampla'!AD14</f>
        <v>#REF!</v>
      </c>
      <c r="R14" s="102" t="e">
        <f>'1º Consolidação da Demanda'!#REF!*'4º Exclusiva ampla'!AD14</f>
        <v>#REF!</v>
      </c>
      <c r="S14" s="102" t="e">
        <f>'1º Consolidação da Demanda'!#REF!*'4º Exclusiva ampla'!AD14</f>
        <v>#REF!</v>
      </c>
      <c r="T14" s="102" t="e">
        <f>'1º Consolidação da Demanda'!#REF!*'4º Exclusiva ampla'!AD14</f>
        <v>#REF!</v>
      </c>
      <c r="U14" s="102" t="e">
        <f>'1º Consolidação da Demanda'!#REF!*'4º Exclusiva ampla'!AD14</f>
        <v>#REF!</v>
      </c>
      <c r="V14" s="102" t="e">
        <f>'1º Consolidação da Demanda'!#REF!*'4º Exclusiva ampla'!AD14</f>
        <v>#REF!</v>
      </c>
      <c r="W14" s="102" t="e">
        <f>'1º Consolidação da Demanda'!#REF!*'4º Exclusiva ampla'!AD14</f>
        <v>#REF!</v>
      </c>
      <c r="X14" s="102" t="e">
        <f>'1º Consolidação da Demanda'!#REF!*'4º Exclusiva ampla'!AD14</f>
        <v>#REF!</v>
      </c>
      <c r="Y14" s="102" t="e">
        <f>'1º Consolidação da Demanda'!#REF!*'4º Exclusiva ampla'!AD14</f>
        <v>#REF!</v>
      </c>
      <c r="Z14" s="102" t="e">
        <f>'1º Consolidação da Demanda'!#REF!*'4º Exclusiva ampla'!AD14</f>
        <v>#REF!</v>
      </c>
      <c r="AA14" s="102" t="e">
        <f>'1º Consolidação da Demanda'!#REF!*'4º Exclusiva ampla'!AD14</f>
        <v>#REF!</v>
      </c>
      <c r="AB14" s="103" t="e">
        <f t="shared" ref="AB14" si="9">SUM(D14:AA14)</f>
        <v>#REF!</v>
      </c>
      <c r="AC14" s="111" t="s">
        <v>240</v>
      </c>
      <c r="AD14" s="149">
        <v>1</v>
      </c>
    </row>
    <row r="15" spans="1:30" s="96" customFormat="1" ht="103.5" customHeight="1" thickBot="1" x14ac:dyDescent="0.3">
      <c r="A15" s="194">
        <v>12</v>
      </c>
      <c r="B15" s="131" t="e">
        <f>'1º Consolidação da Demanda'!#REF!</f>
        <v>#REF!</v>
      </c>
      <c r="C15" s="132" t="e">
        <f>'1º Consolidação da Demanda'!#REF!</f>
        <v>#REF!</v>
      </c>
      <c r="D15" s="133" t="e">
        <f>'1º Consolidação da Demanda'!#REF!*'4º Exclusiva ampla'!AD15</f>
        <v>#REF!</v>
      </c>
      <c r="E15" s="133" t="e">
        <f>'1º Consolidação da Demanda'!#REF!*'4º Exclusiva ampla'!AD15</f>
        <v>#REF!</v>
      </c>
      <c r="F15" s="133" t="e">
        <f>'1º Consolidação da Demanda'!#REF!*'4º Exclusiva ampla'!AD15</f>
        <v>#REF!</v>
      </c>
      <c r="G15" s="133" t="e">
        <f>'1º Consolidação da Demanda'!#REF!*'4º Exclusiva ampla'!AD15</f>
        <v>#REF!</v>
      </c>
      <c r="H15" s="133" t="e">
        <f>'1º Consolidação da Demanda'!#REF!*'4º Exclusiva ampla'!AD15</f>
        <v>#REF!</v>
      </c>
      <c r="I15" s="133" t="e">
        <f>'1º Consolidação da Demanda'!#REF!*'4º Exclusiva ampla'!AD15</f>
        <v>#REF!</v>
      </c>
      <c r="J15" s="133" t="e">
        <f>'1º Consolidação da Demanda'!#REF!*'4º Exclusiva ampla'!AD15</f>
        <v>#REF!</v>
      </c>
      <c r="K15" s="133" t="e">
        <f>'1º Consolidação da Demanda'!#REF!*'4º Exclusiva ampla'!AD15</f>
        <v>#REF!</v>
      </c>
      <c r="L15" s="133" t="e">
        <f>'1º Consolidação da Demanda'!#REF!*'4º Exclusiva ampla'!AD15</f>
        <v>#REF!</v>
      </c>
      <c r="M15" s="133" t="e">
        <f>'1º Consolidação da Demanda'!#REF!*'4º Exclusiva ampla'!AD15</f>
        <v>#REF!</v>
      </c>
      <c r="N15" s="133" t="e">
        <f>'1º Consolidação da Demanda'!#REF!*'4º Exclusiva ampla'!AD15</f>
        <v>#REF!</v>
      </c>
      <c r="O15" s="133" t="e">
        <f>'1º Consolidação da Demanda'!#REF!*'4º Exclusiva ampla'!AD15</f>
        <v>#REF!</v>
      </c>
      <c r="P15" s="133" t="e">
        <f>'1º Consolidação da Demanda'!#REF!*'4º Exclusiva ampla'!AD15</f>
        <v>#REF!</v>
      </c>
      <c r="Q15" s="133" t="e">
        <f>'1º Consolidação da Demanda'!#REF!*'4º Exclusiva ampla'!AD15</f>
        <v>#REF!</v>
      </c>
      <c r="R15" s="133" t="e">
        <f>'1º Consolidação da Demanda'!#REF!*'4º Exclusiva ampla'!AD15</f>
        <v>#REF!</v>
      </c>
      <c r="S15" s="133" t="e">
        <f>'1º Consolidação da Demanda'!#REF!*'4º Exclusiva ampla'!AD15</f>
        <v>#REF!</v>
      </c>
      <c r="T15" s="133" t="e">
        <f>'1º Consolidação da Demanda'!#REF!*'4º Exclusiva ampla'!AD15</f>
        <v>#REF!</v>
      </c>
      <c r="U15" s="133" t="e">
        <f>'1º Consolidação da Demanda'!#REF!*'4º Exclusiva ampla'!AD15</f>
        <v>#REF!</v>
      </c>
      <c r="V15" s="133" t="e">
        <f>'1º Consolidação da Demanda'!#REF!*'4º Exclusiva ampla'!AD15</f>
        <v>#REF!</v>
      </c>
      <c r="W15" s="133" t="e">
        <f>'1º Consolidação da Demanda'!#REF!*'4º Exclusiva ampla'!AD15</f>
        <v>#REF!</v>
      </c>
      <c r="X15" s="133" t="e">
        <f>'1º Consolidação da Demanda'!#REF!*'4º Exclusiva ampla'!AD15</f>
        <v>#REF!</v>
      </c>
      <c r="Y15" s="133" t="e">
        <f>'1º Consolidação da Demanda'!#REF!*'4º Exclusiva ampla'!AD15</f>
        <v>#REF!</v>
      </c>
      <c r="Z15" s="133" t="e">
        <f>'1º Consolidação da Demanda'!#REF!*'4º Exclusiva ampla'!AD15</f>
        <v>#REF!</v>
      </c>
      <c r="AA15" s="133" t="e">
        <f>'1º Consolidação da Demanda'!#REF!*'4º Exclusiva ampla'!AD15</f>
        <v>#REF!</v>
      </c>
      <c r="AB15" s="134" t="e">
        <f t="shared" ref="AB15" si="10">SUM(D15:AA15)</f>
        <v>#REF!</v>
      </c>
      <c r="AC15" s="135" t="s">
        <v>240</v>
      </c>
      <c r="AD15" s="136">
        <v>0.1</v>
      </c>
    </row>
    <row r="16" spans="1:30" s="122" customFormat="1" ht="84" customHeight="1" thickBot="1" x14ac:dyDescent="0.3">
      <c r="A16" s="197">
        <v>13</v>
      </c>
      <c r="B16" s="104" t="e">
        <f>'1º Consolidação da Demanda'!#REF!</f>
        <v>#REF!</v>
      </c>
      <c r="C16" s="198" t="e">
        <f>'1º Consolidação da Demanda'!#REF!</f>
        <v>#REF!</v>
      </c>
      <c r="D16" s="199" t="e">
        <f>'1º Consolidação da Demanda'!#REF!*'4º Exclusiva ampla'!AD16</f>
        <v>#REF!</v>
      </c>
      <c r="E16" s="199" t="e">
        <f>'1º Consolidação da Demanda'!#REF!*'4º Exclusiva ampla'!AD16</f>
        <v>#REF!</v>
      </c>
      <c r="F16" s="199" t="e">
        <f>'1º Consolidação da Demanda'!#REF!*'4º Exclusiva ampla'!AD16</f>
        <v>#REF!</v>
      </c>
      <c r="G16" s="199" t="e">
        <f>'1º Consolidação da Demanda'!#REF!*'4º Exclusiva ampla'!AD16</f>
        <v>#REF!</v>
      </c>
      <c r="H16" s="199" t="e">
        <f>'1º Consolidação da Demanda'!#REF!*'4º Exclusiva ampla'!AD16</f>
        <v>#REF!</v>
      </c>
      <c r="I16" s="199" t="e">
        <f>'1º Consolidação da Demanda'!#REF!*'4º Exclusiva ampla'!AD16</f>
        <v>#REF!</v>
      </c>
      <c r="J16" s="199" t="e">
        <f>'1º Consolidação da Demanda'!#REF!*'4º Exclusiva ampla'!AD16</f>
        <v>#REF!</v>
      </c>
      <c r="K16" s="199" t="e">
        <f>'1º Consolidação da Demanda'!#REF!*'4º Exclusiva ampla'!AD16</f>
        <v>#REF!</v>
      </c>
      <c r="L16" s="199" t="e">
        <f>'1º Consolidação da Demanda'!#REF!*'4º Exclusiva ampla'!AD16</f>
        <v>#REF!</v>
      </c>
      <c r="M16" s="199" t="e">
        <f>'1º Consolidação da Demanda'!#REF!*'4º Exclusiva ampla'!AD16</f>
        <v>#REF!</v>
      </c>
      <c r="N16" s="199" t="e">
        <f>'1º Consolidação da Demanda'!#REF!*'4º Exclusiva ampla'!AD16</f>
        <v>#REF!</v>
      </c>
      <c r="O16" s="199" t="e">
        <f>'1º Consolidação da Demanda'!#REF!*'4º Exclusiva ampla'!AD16</f>
        <v>#REF!</v>
      </c>
      <c r="P16" s="199" t="e">
        <f>'1º Consolidação da Demanda'!#REF!*'4º Exclusiva ampla'!AD16</f>
        <v>#REF!</v>
      </c>
      <c r="Q16" s="199" t="e">
        <f>'1º Consolidação da Demanda'!#REF!*'4º Exclusiva ampla'!AD16</f>
        <v>#REF!</v>
      </c>
      <c r="R16" s="199" t="e">
        <f>'1º Consolidação da Demanda'!#REF!*'4º Exclusiva ampla'!AD16</f>
        <v>#REF!</v>
      </c>
      <c r="S16" s="199" t="e">
        <f>'1º Consolidação da Demanda'!#REF!*'4º Exclusiva ampla'!AD16</f>
        <v>#REF!</v>
      </c>
      <c r="T16" s="199" t="e">
        <f>'1º Consolidação da Demanda'!#REF!*'4º Exclusiva ampla'!AD16</f>
        <v>#REF!</v>
      </c>
      <c r="U16" s="199" t="e">
        <f>'1º Consolidação da Demanda'!#REF!*'4º Exclusiva ampla'!AD16</f>
        <v>#REF!</v>
      </c>
      <c r="V16" s="199" t="e">
        <f>'1º Consolidação da Demanda'!#REF!*'4º Exclusiva ampla'!AD16</f>
        <v>#REF!</v>
      </c>
      <c r="W16" s="199" t="e">
        <f>'1º Consolidação da Demanda'!#REF!*'4º Exclusiva ampla'!AD16</f>
        <v>#REF!</v>
      </c>
      <c r="X16" s="199" t="e">
        <f>'1º Consolidação da Demanda'!#REF!*'4º Exclusiva ampla'!AD16</f>
        <v>#REF!</v>
      </c>
      <c r="Y16" s="199" t="e">
        <f>'1º Consolidação da Demanda'!#REF!*'4º Exclusiva ampla'!AD16</f>
        <v>#REF!</v>
      </c>
      <c r="Z16" s="199" t="e">
        <f>'1º Consolidação da Demanda'!#REF!*'4º Exclusiva ampla'!AD16</f>
        <v>#REF!</v>
      </c>
      <c r="AA16" s="199" t="e">
        <f>'1º Consolidação da Demanda'!#REF!*'4º Exclusiva ampla'!AD16</f>
        <v>#REF!</v>
      </c>
      <c r="AB16" s="200" t="e">
        <f t="shared" ref="AB16" si="11">SUM(D16:AA16)</f>
        <v>#REF!</v>
      </c>
      <c r="AC16" s="192" t="s">
        <v>240</v>
      </c>
      <c r="AD16" s="201">
        <v>1</v>
      </c>
    </row>
    <row r="17" spans="1:30" s="157" customFormat="1" ht="102.75" customHeight="1" x14ac:dyDescent="0.25">
      <c r="A17" s="114">
        <v>14</v>
      </c>
      <c r="B17" s="115" t="e">
        <f>'1º Consolidação da Demanda'!#REF!</f>
        <v>#REF!</v>
      </c>
      <c r="C17" s="115" t="e">
        <f>'1º Consolidação da Demanda'!#REF!</f>
        <v>#REF!</v>
      </c>
      <c r="D17" s="117" t="e">
        <f>'1º Consolidação da Demanda'!#REF!*'4º Exclusiva ampla'!AD17</f>
        <v>#REF!</v>
      </c>
      <c r="E17" s="117" t="e">
        <f>'1º Consolidação da Demanda'!#REF!*'4º Exclusiva ampla'!AD17</f>
        <v>#REF!</v>
      </c>
      <c r="F17" s="117" t="e">
        <f>'1º Consolidação da Demanda'!#REF!*'4º Exclusiva ampla'!AD17</f>
        <v>#REF!</v>
      </c>
      <c r="G17" s="117" t="e">
        <f>'1º Consolidação da Demanda'!#REF!*'4º Exclusiva ampla'!AD17</f>
        <v>#REF!</v>
      </c>
      <c r="H17" s="117" t="e">
        <f>'1º Consolidação da Demanda'!#REF!*'4º Exclusiva ampla'!AD17</f>
        <v>#REF!</v>
      </c>
      <c r="I17" s="117" t="e">
        <f>'1º Consolidação da Demanda'!#REF!*'4º Exclusiva ampla'!AD17</f>
        <v>#REF!</v>
      </c>
      <c r="J17" s="117" t="e">
        <f>'1º Consolidação da Demanda'!#REF!*'4º Exclusiva ampla'!AD17</f>
        <v>#REF!</v>
      </c>
      <c r="K17" s="117" t="e">
        <f>'1º Consolidação da Demanda'!#REF!*'4º Exclusiva ampla'!AD17</f>
        <v>#REF!</v>
      </c>
      <c r="L17" s="117" t="e">
        <f>'1º Consolidação da Demanda'!#REF!*'4º Exclusiva ampla'!AD17</f>
        <v>#REF!</v>
      </c>
      <c r="M17" s="117" t="e">
        <f>'1º Consolidação da Demanda'!#REF!*'4º Exclusiva ampla'!AD17</f>
        <v>#REF!</v>
      </c>
      <c r="N17" s="117" t="e">
        <f>'1º Consolidação da Demanda'!#REF!*'4º Exclusiva ampla'!AD17</f>
        <v>#REF!</v>
      </c>
      <c r="O17" s="117" t="e">
        <f>'1º Consolidação da Demanda'!#REF!*'4º Exclusiva ampla'!AD17</f>
        <v>#REF!</v>
      </c>
      <c r="P17" s="117" t="e">
        <f>'1º Consolidação da Demanda'!#REF!*'4º Exclusiva ampla'!AD17</f>
        <v>#REF!</v>
      </c>
      <c r="Q17" s="117" t="e">
        <f>'1º Consolidação da Demanda'!#REF!*'4º Exclusiva ampla'!AD17</f>
        <v>#REF!</v>
      </c>
      <c r="R17" s="117" t="e">
        <f>'1º Consolidação da Demanda'!#REF!*'4º Exclusiva ampla'!AD17</f>
        <v>#REF!</v>
      </c>
      <c r="S17" s="117" t="e">
        <f>'1º Consolidação da Demanda'!#REF!*'4º Exclusiva ampla'!AD17</f>
        <v>#REF!</v>
      </c>
      <c r="T17" s="117" t="e">
        <f>'1º Consolidação da Demanda'!#REF!*'4º Exclusiva ampla'!AD17</f>
        <v>#REF!</v>
      </c>
      <c r="U17" s="117" t="e">
        <f>'1º Consolidação da Demanda'!#REF!*'4º Exclusiva ampla'!AD17</f>
        <v>#REF!</v>
      </c>
      <c r="V17" s="117" t="e">
        <f>'1º Consolidação da Demanda'!#REF!*'4º Exclusiva ampla'!AD17</f>
        <v>#REF!</v>
      </c>
      <c r="W17" s="117" t="e">
        <f>'1º Consolidação da Demanda'!#REF!*'4º Exclusiva ampla'!AD17</f>
        <v>#REF!</v>
      </c>
      <c r="X17" s="117" t="e">
        <f>'1º Consolidação da Demanda'!#REF!*'4º Exclusiva ampla'!AD17</f>
        <v>#REF!</v>
      </c>
      <c r="Y17" s="117" t="e">
        <f>'1º Consolidação da Demanda'!#REF!*'4º Exclusiva ampla'!AD17</f>
        <v>#REF!</v>
      </c>
      <c r="Z17" s="117" t="e">
        <f>'1º Consolidação da Demanda'!#REF!*'4º Exclusiva ampla'!AD17</f>
        <v>#REF!</v>
      </c>
      <c r="AA17" s="117" t="e">
        <f>'1º Consolidação da Demanda'!#REF!*'4º Exclusiva ampla'!AD17</f>
        <v>#REF!</v>
      </c>
      <c r="AB17" s="118" t="e">
        <f>SUM(D17:AA17)</f>
        <v>#REF!</v>
      </c>
      <c r="AC17" s="119" t="s">
        <v>243</v>
      </c>
      <c r="AD17" s="97">
        <v>1</v>
      </c>
    </row>
    <row r="18" spans="1:30" s="122" customFormat="1" ht="106.5" customHeight="1" x14ac:dyDescent="0.25">
      <c r="A18" s="197">
        <v>15</v>
      </c>
      <c r="B18" s="104" t="e">
        <f>'1º Consolidação da Demanda'!#REF!</f>
        <v>#REF!</v>
      </c>
      <c r="C18" s="198" t="e">
        <f>'1º Consolidação da Demanda'!#REF!</f>
        <v>#REF!</v>
      </c>
      <c r="D18" s="199" t="e">
        <f>'1º Consolidação da Demanda'!#REF!*'4º Exclusiva ampla'!AD18</f>
        <v>#REF!</v>
      </c>
      <c r="E18" s="199" t="e">
        <f>'1º Consolidação da Demanda'!#REF!*'4º Exclusiva ampla'!AD18</f>
        <v>#REF!</v>
      </c>
      <c r="F18" s="199" t="e">
        <f>'1º Consolidação da Demanda'!#REF!*'4º Exclusiva ampla'!AD18</f>
        <v>#REF!</v>
      </c>
      <c r="G18" s="199" t="e">
        <f>'1º Consolidação da Demanda'!#REF!*'4º Exclusiva ampla'!AD18</f>
        <v>#REF!</v>
      </c>
      <c r="H18" s="199" t="e">
        <f>'1º Consolidação da Demanda'!#REF!*'4º Exclusiva ampla'!AD18</f>
        <v>#REF!</v>
      </c>
      <c r="I18" s="199" t="e">
        <f>'1º Consolidação da Demanda'!#REF!*'4º Exclusiva ampla'!AD18</f>
        <v>#REF!</v>
      </c>
      <c r="J18" s="199" t="e">
        <f>'1º Consolidação da Demanda'!#REF!*'4º Exclusiva ampla'!AD18</f>
        <v>#REF!</v>
      </c>
      <c r="K18" s="199" t="e">
        <f>'1º Consolidação da Demanda'!#REF!*'4º Exclusiva ampla'!AD18</f>
        <v>#REF!</v>
      </c>
      <c r="L18" s="199" t="e">
        <f>'1º Consolidação da Demanda'!#REF!*'4º Exclusiva ampla'!AD18</f>
        <v>#REF!</v>
      </c>
      <c r="M18" s="199" t="e">
        <f>'1º Consolidação da Demanda'!#REF!*'4º Exclusiva ampla'!AD18</f>
        <v>#REF!</v>
      </c>
      <c r="N18" s="199" t="e">
        <f>'1º Consolidação da Demanda'!#REF!*'4º Exclusiva ampla'!AD18</f>
        <v>#REF!</v>
      </c>
      <c r="O18" s="199" t="e">
        <f>'1º Consolidação da Demanda'!#REF!*'4º Exclusiva ampla'!AD18</f>
        <v>#REF!</v>
      </c>
      <c r="P18" s="199" t="e">
        <f>'1º Consolidação da Demanda'!#REF!*'4º Exclusiva ampla'!AD18</f>
        <v>#REF!</v>
      </c>
      <c r="Q18" s="199" t="e">
        <f>'1º Consolidação da Demanda'!#REF!*'4º Exclusiva ampla'!AD18</f>
        <v>#REF!</v>
      </c>
      <c r="R18" s="199" t="e">
        <f>'1º Consolidação da Demanda'!#REF!*'4º Exclusiva ampla'!AD18</f>
        <v>#REF!</v>
      </c>
      <c r="S18" s="199" t="e">
        <f>'1º Consolidação da Demanda'!#REF!*'4º Exclusiva ampla'!AD18</f>
        <v>#REF!</v>
      </c>
      <c r="T18" s="199" t="e">
        <f>'1º Consolidação da Demanda'!#REF!*'4º Exclusiva ampla'!AD18</f>
        <v>#REF!</v>
      </c>
      <c r="U18" s="199" t="e">
        <f>'1º Consolidação da Demanda'!#REF!*'4º Exclusiva ampla'!AD18</f>
        <v>#REF!</v>
      </c>
      <c r="V18" s="199" t="e">
        <f>'1º Consolidação da Demanda'!#REF!*'4º Exclusiva ampla'!AD18</f>
        <v>#REF!</v>
      </c>
      <c r="W18" s="199" t="e">
        <f>'1º Consolidação da Demanda'!#REF!*'4º Exclusiva ampla'!AD18</f>
        <v>#REF!</v>
      </c>
      <c r="X18" s="199" t="e">
        <f>'1º Consolidação da Demanda'!#REF!*'4º Exclusiva ampla'!AD18</f>
        <v>#REF!</v>
      </c>
      <c r="Y18" s="199" t="e">
        <f>'1º Consolidação da Demanda'!#REF!*'4º Exclusiva ampla'!AD18</f>
        <v>#REF!</v>
      </c>
      <c r="Z18" s="199" t="e">
        <f>'1º Consolidação da Demanda'!#REF!*'4º Exclusiva ampla'!AD18</f>
        <v>#REF!</v>
      </c>
      <c r="AA18" s="199" t="e">
        <f>'1º Consolidação da Demanda'!#REF!*'4º Exclusiva ampla'!AD18</f>
        <v>#REF!</v>
      </c>
      <c r="AB18" s="200"/>
      <c r="AC18" s="111" t="s">
        <v>243</v>
      </c>
      <c r="AD18" s="201">
        <v>1</v>
      </c>
    </row>
    <row r="19" spans="1:30" s="157" customFormat="1" ht="95.25" customHeight="1" x14ac:dyDescent="0.25">
      <c r="A19" s="114">
        <v>16</v>
      </c>
      <c r="B19" s="115" t="e">
        <f>'1º Consolidação da Demanda'!#REF!</f>
        <v>#REF!</v>
      </c>
      <c r="C19" s="116" t="e">
        <f>'1º Consolidação da Demanda'!#REF!</f>
        <v>#REF!</v>
      </c>
      <c r="D19" s="117" t="e">
        <f>'1º Consolidação da Demanda'!#REF!*'4º Exclusiva ampla'!AD19</f>
        <v>#REF!</v>
      </c>
      <c r="E19" s="117" t="e">
        <f>'1º Consolidação da Demanda'!#REF!*'4º Exclusiva ampla'!AD19</f>
        <v>#REF!</v>
      </c>
      <c r="F19" s="117" t="e">
        <f>'1º Consolidação da Demanda'!#REF!*'4º Exclusiva ampla'!AD19</f>
        <v>#REF!</v>
      </c>
      <c r="G19" s="117" t="e">
        <f>'1º Consolidação da Demanda'!#REF!*'4º Exclusiva ampla'!AD19</f>
        <v>#REF!</v>
      </c>
      <c r="H19" s="117" t="e">
        <f>'1º Consolidação da Demanda'!#REF!*'4º Exclusiva ampla'!AD19</f>
        <v>#REF!</v>
      </c>
      <c r="I19" s="117" t="e">
        <f>'1º Consolidação da Demanda'!#REF!*'4º Exclusiva ampla'!AD19</f>
        <v>#REF!</v>
      </c>
      <c r="J19" s="117" t="e">
        <f>'1º Consolidação da Demanda'!#REF!*'4º Exclusiva ampla'!AD19</f>
        <v>#REF!</v>
      </c>
      <c r="K19" s="117" t="e">
        <f>'1º Consolidação da Demanda'!#REF!*'4º Exclusiva ampla'!AD19</f>
        <v>#REF!</v>
      </c>
      <c r="L19" s="117" t="e">
        <f>'1º Consolidação da Demanda'!#REF!*'4º Exclusiva ampla'!AD19</f>
        <v>#REF!</v>
      </c>
      <c r="M19" s="117" t="e">
        <f>'1º Consolidação da Demanda'!#REF!*'4º Exclusiva ampla'!AD19</f>
        <v>#REF!</v>
      </c>
      <c r="N19" s="117" t="e">
        <f>'1º Consolidação da Demanda'!#REF!*'4º Exclusiva ampla'!AD19</f>
        <v>#REF!</v>
      </c>
      <c r="O19" s="117" t="e">
        <f>'1º Consolidação da Demanda'!#REF!*'4º Exclusiva ampla'!AD19</f>
        <v>#REF!</v>
      </c>
      <c r="P19" s="117" t="e">
        <f>'1º Consolidação da Demanda'!#REF!*'4º Exclusiva ampla'!AD19</f>
        <v>#REF!</v>
      </c>
      <c r="Q19" s="117" t="e">
        <f>'1º Consolidação da Demanda'!#REF!*'4º Exclusiva ampla'!AD19</f>
        <v>#REF!</v>
      </c>
      <c r="R19" s="117" t="e">
        <f>'1º Consolidação da Demanda'!#REF!*'4º Exclusiva ampla'!AD19</f>
        <v>#REF!</v>
      </c>
      <c r="S19" s="117" t="e">
        <f>'1º Consolidação da Demanda'!#REF!*'4º Exclusiva ampla'!AD19</f>
        <v>#REF!</v>
      </c>
      <c r="T19" s="117" t="e">
        <f>'1º Consolidação da Demanda'!#REF!*'4º Exclusiva ampla'!AD19</f>
        <v>#REF!</v>
      </c>
      <c r="U19" s="117" t="e">
        <f>'1º Consolidação da Demanda'!#REF!*'4º Exclusiva ampla'!AD19</f>
        <v>#REF!</v>
      </c>
      <c r="V19" s="117" t="e">
        <f>'1º Consolidação da Demanda'!#REF!*'4º Exclusiva ampla'!AD19</f>
        <v>#REF!</v>
      </c>
      <c r="W19" s="117" t="e">
        <f>'1º Consolidação da Demanda'!#REF!*'4º Exclusiva ampla'!AD19</f>
        <v>#REF!</v>
      </c>
      <c r="X19" s="117" t="e">
        <f>'1º Consolidação da Demanda'!#REF!*'4º Exclusiva ampla'!AD19</f>
        <v>#REF!</v>
      </c>
      <c r="Y19" s="117" t="e">
        <f>'1º Consolidação da Demanda'!#REF!*'4º Exclusiva ampla'!AD19</f>
        <v>#REF!</v>
      </c>
      <c r="Z19" s="117" t="e">
        <f>'1º Consolidação da Demanda'!#REF!*'4º Exclusiva ampla'!AD19</f>
        <v>#REF!</v>
      </c>
      <c r="AA19" s="117" t="e">
        <f>'1º Consolidação da Demanda'!#REF!*'4º Exclusiva ampla'!AD19</f>
        <v>#REF!</v>
      </c>
      <c r="AB19" s="118"/>
      <c r="AC19" s="119" t="s">
        <v>243</v>
      </c>
      <c r="AD19" s="97">
        <v>1</v>
      </c>
    </row>
    <row r="20" spans="1:30" s="122" customFormat="1" ht="89.25" customHeight="1" x14ac:dyDescent="0.25">
      <c r="A20" s="150">
        <v>17</v>
      </c>
      <c r="B20" s="151" t="e">
        <f>'1º Consolidação da Demanda'!#REF!</f>
        <v>#REF!</v>
      </c>
      <c r="C20" s="152" t="e">
        <f>'1º Consolidação da Demanda'!#REF!</f>
        <v>#REF!</v>
      </c>
      <c r="D20" s="153" t="e">
        <f>'1º Consolidação da Demanda'!#REF!*'4º Exclusiva ampla'!AD20</f>
        <v>#REF!</v>
      </c>
      <c r="E20" s="153" t="e">
        <f>'1º Consolidação da Demanda'!#REF!*'4º Exclusiva ampla'!AD20</f>
        <v>#REF!</v>
      </c>
      <c r="F20" s="153" t="e">
        <f>'1º Consolidação da Demanda'!#REF!*'4º Exclusiva ampla'!AD20</f>
        <v>#REF!</v>
      </c>
      <c r="G20" s="153" t="e">
        <f>'1º Consolidação da Demanda'!#REF!*'4º Exclusiva ampla'!AD20</f>
        <v>#REF!</v>
      </c>
      <c r="H20" s="153" t="e">
        <f>'1º Consolidação da Demanda'!#REF!*'4º Exclusiva ampla'!AD20</f>
        <v>#REF!</v>
      </c>
      <c r="I20" s="153" t="e">
        <f>'1º Consolidação da Demanda'!#REF!*'4º Exclusiva ampla'!AD20</f>
        <v>#REF!</v>
      </c>
      <c r="J20" s="153" t="e">
        <f>'1º Consolidação da Demanda'!#REF!*'4º Exclusiva ampla'!AD20</f>
        <v>#REF!</v>
      </c>
      <c r="K20" s="153" t="e">
        <f>'1º Consolidação da Demanda'!#REF!*'4º Exclusiva ampla'!AD20</f>
        <v>#REF!</v>
      </c>
      <c r="L20" s="153" t="e">
        <f>'1º Consolidação da Demanda'!#REF!*'4º Exclusiva ampla'!AD20</f>
        <v>#REF!</v>
      </c>
      <c r="M20" s="153" t="e">
        <f>'1º Consolidação da Demanda'!#REF!*'4º Exclusiva ampla'!AD20</f>
        <v>#REF!</v>
      </c>
      <c r="N20" s="153" t="e">
        <f>'1º Consolidação da Demanda'!#REF!*'4º Exclusiva ampla'!AD20</f>
        <v>#REF!</v>
      </c>
      <c r="O20" s="153" t="e">
        <f>'1º Consolidação da Demanda'!#REF!*'4º Exclusiva ampla'!AD20</f>
        <v>#REF!</v>
      </c>
      <c r="P20" s="153" t="e">
        <f>'1º Consolidação da Demanda'!#REF!*'4º Exclusiva ampla'!AD20</f>
        <v>#REF!</v>
      </c>
      <c r="Q20" s="153" t="e">
        <f>'1º Consolidação da Demanda'!#REF!*'4º Exclusiva ampla'!AD20</f>
        <v>#REF!</v>
      </c>
      <c r="R20" s="153" t="e">
        <f>'1º Consolidação da Demanda'!#REF!*'4º Exclusiva ampla'!AD20</f>
        <v>#REF!</v>
      </c>
      <c r="S20" s="153" t="e">
        <f>'1º Consolidação da Demanda'!#REF!*'4º Exclusiva ampla'!AD20</f>
        <v>#REF!</v>
      </c>
      <c r="T20" s="153" t="e">
        <f>'1º Consolidação da Demanda'!#REF!*'4º Exclusiva ampla'!AD20</f>
        <v>#REF!</v>
      </c>
      <c r="U20" s="153" t="e">
        <f>'1º Consolidação da Demanda'!#REF!*'4º Exclusiva ampla'!AD20</f>
        <v>#REF!</v>
      </c>
      <c r="V20" s="153" t="e">
        <f>'1º Consolidação da Demanda'!#REF!*'4º Exclusiva ampla'!AD20</f>
        <v>#REF!</v>
      </c>
      <c r="W20" s="153" t="e">
        <f>'1º Consolidação da Demanda'!#REF!*'4º Exclusiva ampla'!AD20</f>
        <v>#REF!</v>
      </c>
      <c r="X20" s="153" t="e">
        <f>'1º Consolidação da Demanda'!#REF!*'4º Exclusiva ampla'!AD20</f>
        <v>#REF!</v>
      </c>
      <c r="Y20" s="153" t="e">
        <f>'1º Consolidação da Demanda'!#REF!*'4º Exclusiva ampla'!AD20</f>
        <v>#REF!</v>
      </c>
      <c r="Z20" s="153" t="e">
        <f>'1º Consolidação da Demanda'!#REF!*'4º Exclusiva ampla'!AD20</f>
        <v>#REF!</v>
      </c>
      <c r="AA20" s="153" t="e">
        <f>'1º Consolidação da Demanda'!#REF!*'4º Exclusiva ampla'!AD20</f>
        <v>#REF!</v>
      </c>
      <c r="AB20" s="154" t="e">
        <f t="shared" ref="AB20" si="12">SUM(D20:AA20)</f>
        <v>#REF!</v>
      </c>
      <c r="AC20" s="155" t="s">
        <v>243</v>
      </c>
      <c r="AD20" s="156">
        <v>1</v>
      </c>
    </row>
    <row r="21" spans="1:30" s="157" customFormat="1" ht="91.5" customHeight="1" x14ac:dyDescent="0.25">
      <c r="A21" s="114">
        <v>18</v>
      </c>
      <c r="B21" s="115" t="e">
        <f>'1º Consolidação da Demanda'!#REF!</f>
        <v>#REF!</v>
      </c>
      <c r="C21" s="116" t="e">
        <f>'1º Consolidação da Demanda'!#REF!</f>
        <v>#REF!</v>
      </c>
      <c r="D21" s="117" t="e">
        <f>'1º Consolidação da Demanda'!#REF!*'4º Exclusiva ampla'!AD21</f>
        <v>#REF!</v>
      </c>
      <c r="E21" s="117" t="e">
        <f>'1º Consolidação da Demanda'!#REF!*'4º Exclusiva ampla'!AD21</f>
        <v>#REF!</v>
      </c>
      <c r="F21" s="117" t="e">
        <f>'1º Consolidação da Demanda'!#REF!*'4º Exclusiva ampla'!AD21</f>
        <v>#REF!</v>
      </c>
      <c r="G21" s="117" t="e">
        <f>'1º Consolidação da Demanda'!#REF!*'4º Exclusiva ampla'!AD21</f>
        <v>#REF!</v>
      </c>
      <c r="H21" s="117" t="e">
        <f>'1º Consolidação da Demanda'!#REF!*'4º Exclusiva ampla'!AD21</f>
        <v>#REF!</v>
      </c>
      <c r="I21" s="117" t="e">
        <f>'1º Consolidação da Demanda'!#REF!*'4º Exclusiva ampla'!AD21</f>
        <v>#REF!</v>
      </c>
      <c r="J21" s="117" t="e">
        <f>'1º Consolidação da Demanda'!#REF!*'4º Exclusiva ampla'!AD21</f>
        <v>#REF!</v>
      </c>
      <c r="K21" s="117" t="e">
        <f>'1º Consolidação da Demanda'!#REF!*'4º Exclusiva ampla'!AD21</f>
        <v>#REF!</v>
      </c>
      <c r="L21" s="117" t="e">
        <f>'1º Consolidação da Demanda'!#REF!*'4º Exclusiva ampla'!AD21</f>
        <v>#REF!</v>
      </c>
      <c r="M21" s="117" t="e">
        <f>'1º Consolidação da Demanda'!#REF!*'4º Exclusiva ampla'!AD21</f>
        <v>#REF!</v>
      </c>
      <c r="N21" s="117" t="e">
        <f>'1º Consolidação da Demanda'!#REF!*'4º Exclusiva ampla'!AD21</f>
        <v>#REF!</v>
      </c>
      <c r="O21" s="117" t="e">
        <f>'1º Consolidação da Demanda'!#REF!*'4º Exclusiva ampla'!AD21</f>
        <v>#REF!</v>
      </c>
      <c r="P21" s="117" t="e">
        <f>'1º Consolidação da Demanda'!#REF!*'4º Exclusiva ampla'!AD21</f>
        <v>#REF!</v>
      </c>
      <c r="Q21" s="117" t="e">
        <f>'1º Consolidação da Demanda'!#REF!*'4º Exclusiva ampla'!AD21</f>
        <v>#REF!</v>
      </c>
      <c r="R21" s="117" t="e">
        <f>'1º Consolidação da Demanda'!#REF!*'4º Exclusiva ampla'!AD21</f>
        <v>#REF!</v>
      </c>
      <c r="S21" s="117" t="e">
        <f>'1º Consolidação da Demanda'!#REF!*'4º Exclusiva ampla'!AD21</f>
        <v>#REF!</v>
      </c>
      <c r="T21" s="117" t="e">
        <f>'1º Consolidação da Demanda'!#REF!*'4º Exclusiva ampla'!AD21</f>
        <v>#REF!</v>
      </c>
      <c r="U21" s="117" t="e">
        <f>'1º Consolidação da Demanda'!#REF!*'4º Exclusiva ampla'!AD21</f>
        <v>#REF!</v>
      </c>
      <c r="V21" s="117" t="e">
        <f>'1º Consolidação da Demanda'!#REF!*'4º Exclusiva ampla'!AD21</f>
        <v>#REF!</v>
      </c>
      <c r="W21" s="117" t="e">
        <f>'1º Consolidação da Demanda'!#REF!*'4º Exclusiva ampla'!AD21</f>
        <v>#REF!</v>
      </c>
      <c r="X21" s="117" t="e">
        <f>'1º Consolidação da Demanda'!#REF!*'4º Exclusiva ampla'!AD21</f>
        <v>#REF!</v>
      </c>
      <c r="Y21" s="117" t="e">
        <f>'1º Consolidação da Demanda'!#REF!*'4º Exclusiva ampla'!AD21</f>
        <v>#REF!</v>
      </c>
      <c r="Z21" s="117" t="e">
        <f>'1º Consolidação da Demanda'!#REF!*'4º Exclusiva ampla'!AD21</f>
        <v>#REF!</v>
      </c>
      <c r="AA21" s="117" t="e">
        <f>'1º Consolidação da Demanda'!#REF!*'4º Exclusiva ampla'!AD21</f>
        <v>#REF!</v>
      </c>
      <c r="AB21" s="118" t="e">
        <f>SUM(D21:AA21)</f>
        <v>#REF!</v>
      </c>
      <c r="AC21" s="119" t="s">
        <v>243</v>
      </c>
      <c r="AD21" s="97">
        <v>1</v>
      </c>
    </row>
    <row r="22" spans="1:30" s="122" customFormat="1" ht="122.25" customHeight="1" x14ac:dyDescent="0.25">
      <c r="A22" s="197">
        <v>19</v>
      </c>
      <c r="B22" s="104" t="e">
        <f>'1º Consolidação da Demanda'!#REF!</f>
        <v>#REF!</v>
      </c>
      <c r="C22" s="198" t="e">
        <f>'1º Consolidação da Demanda'!#REF!</f>
        <v>#REF!</v>
      </c>
      <c r="D22" s="199" t="e">
        <f>'1º Consolidação da Demanda'!#REF!*'4º Exclusiva ampla'!AD22</f>
        <v>#REF!</v>
      </c>
      <c r="E22" s="199" t="e">
        <f>'1º Consolidação da Demanda'!#REF!*'4º Exclusiva ampla'!AD22</f>
        <v>#REF!</v>
      </c>
      <c r="F22" s="199" t="e">
        <f>'1º Consolidação da Demanda'!#REF!*'4º Exclusiva ampla'!AD22</f>
        <v>#REF!</v>
      </c>
      <c r="G22" s="199" t="e">
        <f>'1º Consolidação da Demanda'!#REF!*'4º Exclusiva ampla'!AD22</f>
        <v>#REF!</v>
      </c>
      <c r="H22" s="199" t="e">
        <f>'1º Consolidação da Demanda'!#REF!*'4º Exclusiva ampla'!AD22</f>
        <v>#REF!</v>
      </c>
      <c r="I22" s="199" t="e">
        <f>'1º Consolidação da Demanda'!#REF!*'4º Exclusiva ampla'!AD22</f>
        <v>#REF!</v>
      </c>
      <c r="J22" s="199" t="e">
        <f>'1º Consolidação da Demanda'!#REF!*'4º Exclusiva ampla'!AD22</f>
        <v>#REF!</v>
      </c>
      <c r="K22" s="199" t="e">
        <f>'1º Consolidação da Demanda'!#REF!*'4º Exclusiva ampla'!AD22</f>
        <v>#REF!</v>
      </c>
      <c r="L22" s="199" t="e">
        <f>'1º Consolidação da Demanda'!#REF!*'4º Exclusiva ampla'!AD22</f>
        <v>#REF!</v>
      </c>
      <c r="M22" s="199" t="e">
        <f>'1º Consolidação da Demanda'!#REF!*'4º Exclusiva ampla'!AD22</f>
        <v>#REF!</v>
      </c>
      <c r="N22" s="199" t="e">
        <f>'1º Consolidação da Demanda'!#REF!*'4º Exclusiva ampla'!AD22</f>
        <v>#REF!</v>
      </c>
      <c r="O22" s="199" t="e">
        <f>'1º Consolidação da Demanda'!#REF!*'4º Exclusiva ampla'!AD22</f>
        <v>#REF!</v>
      </c>
      <c r="P22" s="199" t="e">
        <f>'1º Consolidação da Demanda'!#REF!*'4º Exclusiva ampla'!AD22</f>
        <v>#REF!</v>
      </c>
      <c r="Q22" s="199" t="e">
        <f>'1º Consolidação da Demanda'!#REF!*'4º Exclusiva ampla'!AD22</f>
        <v>#REF!</v>
      </c>
      <c r="R22" s="199" t="e">
        <f>'1º Consolidação da Demanda'!#REF!*'4º Exclusiva ampla'!AD22</f>
        <v>#REF!</v>
      </c>
      <c r="S22" s="199" t="e">
        <f>'1º Consolidação da Demanda'!#REF!*'4º Exclusiva ampla'!AD22</f>
        <v>#REF!</v>
      </c>
      <c r="T22" s="199" t="e">
        <f>'1º Consolidação da Demanda'!#REF!*'4º Exclusiva ampla'!AD22</f>
        <v>#REF!</v>
      </c>
      <c r="U22" s="199" t="e">
        <f>'1º Consolidação da Demanda'!#REF!*'4º Exclusiva ampla'!AD22</f>
        <v>#REF!</v>
      </c>
      <c r="V22" s="199" t="e">
        <f>'1º Consolidação da Demanda'!#REF!*'4º Exclusiva ampla'!AD22</f>
        <v>#REF!</v>
      </c>
      <c r="W22" s="199" t="e">
        <f>'1º Consolidação da Demanda'!#REF!*'4º Exclusiva ampla'!AD22</f>
        <v>#REF!</v>
      </c>
      <c r="X22" s="199" t="e">
        <f>'1º Consolidação da Demanda'!#REF!*'4º Exclusiva ampla'!AD22</f>
        <v>#REF!</v>
      </c>
      <c r="Y22" s="199" t="e">
        <f>'1º Consolidação da Demanda'!#REF!*'4º Exclusiva ampla'!AD22</f>
        <v>#REF!</v>
      </c>
      <c r="Z22" s="199" t="e">
        <f>'1º Consolidação da Demanda'!#REF!*'4º Exclusiva ampla'!AD22</f>
        <v>#REF!</v>
      </c>
      <c r="AA22" s="199" t="e">
        <f>'1º Consolidação da Demanda'!#REF!*'4º Exclusiva ampla'!AD22</f>
        <v>#REF!</v>
      </c>
      <c r="AB22" s="200" t="e">
        <f t="shared" ref="AB22" si="13">SUM(D22:AA22)</f>
        <v>#REF!</v>
      </c>
      <c r="AC22" s="111" t="s">
        <v>243</v>
      </c>
      <c r="AD22" s="201">
        <v>1</v>
      </c>
    </row>
    <row r="23" spans="1:30" s="157" customFormat="1" ht="115.5" customHeight="1" x14ac:dyDescent="0.25">
      <c r="A23" s="114">
        <v>20</v>
      </c>
      <c r="B23" s="115" t="e">
        <f>'1º Consolidação da Demanda'!#REF!</f>
        <v>#REF!</v>
      </c>
      <c r="C23" s="116" t="e">
        <f>'1º Consolidação da Demanda'!#REF!</f>
        <v>#REF!</v>
      </c>
      <c r="D23" s="117" t="e">
        <f>'1º Consolidação da Demanda'!#REF!*'4º Exclusiva ampla'!AD23</f>
        <v>#REF!</v>
      </c>
      <c r="E23" s="117" t="e">
        <f>'1º Consolidação da Demanda'!#REF!*'4º Exclusiva ampla'!AD23</f>
        <v>#REF!</v>
      </c>
      <c r="F23" s="117" t="e">
        <f>'1º Consolidação da Demanda'!#REF!*'4º Exclusiva ampla'!AD23</f>
        <v>#REF!</v>
      </c>
      <c r="G23" s="117" t="e">
        <f>'1º Consolidação da Demanda'!#REF!*'4º Exclusiva ampla'!AD23</f>
        <v>#REF!</v>
      </c>
      <c r="H23" s="117" t="e">
        <f>'1º Consolidação da Demanda'!#REF!*'4º Exclusiva ampla'!AD23</f>
        <v>#REF!</v>
      </c>
      <c r="I23" s="117" t="e">
        <f>'1º Consolidação da Demanda'!#REF!*'4º Exclusiva ampla'!AD23</f>
        <v>#REF!</v>
      </c>
      <c r="J23" s="117" t="e">
        <f>'1º Consolidação da Demanda'!#REF!*'4º Exclusiva ampla'!AD23</f>
        <v>#REF!</v>
      </c>
      <c r="K23" s="117" t="e">
        <f>'1º Consolidação da Demanda'!#REF!*'4º Exclusiva ampla'!AD23</f>
        <v>#REF!</v>
      </c>
      <c r="L23" s="117" t="e">
        <f>'1º Consolidação da Demanda'!#REF!*'4º Exclusiva ampla'!AD23</f>
        <v>#REF!</v>
      </c>
      <c r="M23" s="117" t="e">
        <f>'1º Consolidação da Demanda'!#REF!*'4º Exclusiva ampla'!AD23</f>
        <v>#REF!</v>
      </c>
      <c r="N23" s="117" t="e">
        <f>'1º Consolidação da Demanda'!#REF!*'4º Exclusiva ampla'!AD23</f>
        <v>#REF!</v>
      </c>
      <c r="O23" s="117" t="e">
        <f>'1º Consolidação da Demanda'!#REF!*'4º Exclusiva ampla'!AD23</f>
        <v>#REF!</v>
      </c>
      <c r="P23" s="117" t="e">
        <f>'1º Consolidação da Demanda'!#REF!*'4º Exclusiva ampla'!AD23</f>
        <v>#REF!</v>
      </c>
      <c r="Q23" s="117" t="e">
        <f>'1º Consolidação da Demanda'!#REF!*'4º Exclusiva ampla'!AD23</f>
        <v>#REF!</v>
      </c>
      <c r="R23" s="117" t="e">
        <f>'1º Consolidação da Demanda'!#REF!*'4º Exclusiva ampla'!AD23</f>
        <v>#REF!</v>
      </c>
      <c r="S23" s="117" t="e">
        <f>'1º Consolidação da Demanda'!#REF!*'4º Exclusiva ampla'!AD23</f>
        <v>#REF!</v>
      </c>
      <c r="T23" s="117" t="e">
        <f>'1º Consolidação da Demanda'!#REF!*'4º Exclusiva ampla'!AD23</f>
        <v>#REF!</v>
      </c>
      <c r="U23" s="117" t="e">
        <f>'1º Consolidação da Demanda'!#REF!*'4º Exclusiva ampla'!AD23</f>
        <v>#REF!</v>
      </c>
      <c r="V23" s="117" t="e">
        <f>'1º Consolidação da Demanda'!#REF!*'4º Exclusiva ampla'!AD23</f>
        <v>#REF!</v>
      </c>
      <c r="W23" s="117" t="e">
        <f>'1º Consolidação da Demanda'!#REF!*'4º Exclusiva ampla'!AD23</f>
        <v>#REF!</v>
      </c>
      <c r="X23" s="117" t="e">
        <f>'1º Consolidação da Demanda'!#REF!*'4º Exclusiva ampla'!AD23</f>
        <v>#REF!</v>
      </c>
      <c r="Y23" s="117" t="e">
        <f>'1º Consolidação da Demanda'!#REF!*'4º Exclusiva ampla'!AD23</f>
        <v>#REF!</v>
      </c>
      <c r="Z23" s="117" t="e">
        <f>'1º Consolidação da Demanda'!#REF!*'4º Exclusiva ampla'!AD23</f>
        <v>#REF!</v>
      </c>
      <c r="AA23" s="117" t="e">
        <f>'1º Consolidação da Demanda'!#REF!*'4º Exclusiva ampla'!AD23</f>
        <v>#REF!</v>
      </c>
      <c r="AB23" s="118"/>
      <c r="AC23" s="119" t="s">
        <v>243</v>
      </c>
      <c r="AD23" s="97">
        <v>1</v>
      </c>
    </row>
    <row r="24" spans="1:30" s="122" customFormat="1" ht="69" customHeight="1" x14ac:dyDescent="0.25">
      <c r="A24" s="150">
        <v>21</v>
      </c>
      <c r="B24" s="151" t="e">
        <f>'1º Consolidação da Demanda'!#REF!</f>
        <v>#REF!</v>
      </c>
      <c r="C24" s="152" t="e">
        <f>'1º Consolidação da Demanda'!#REF!</f>
        <v>#REF!</v>
      </c>
      <c r="D24" s="153" t="e">
        <f>'1º Consolidação da Demanda'!#REF!*'4º Exclusiva ampla'!AD24</f>
        <v>#REF!</v>
      </c>
      <c r="E24" s="153" t="e">
        <f>'1º Consolidação da Demanda'!#REF!*'4º Exclusiva ampla'!AD24</f>
        <v>#REF!</v>
      </c>
      <c r="F24" s="153" t="e">
        <f>'1º Consolidação da Demanda'!#REF!*'4º Exclusiva ampla'!AD24</f>
        <v>#REF!</v>
      </c>
      <c r="G24" s="153" t="e">
        <f>'1º Consolidação da Demanda'!#REF!*'4º Exclusiva ampla'!AD24</f>
        <v>#REF!</v>
      </c>
      <c r="H24" s="153" t="e">
        <f>'1º Consolidação da Demanda'!#REF!*'4º Exclusiva ampla'!AD24</f>
        <v>#REF!</v>
      </c>
      <c r="I24" s="153" t="e">
        <f>'1º Consolidação da Demanda'!#REF!*'4º Exclusiva ampla'!AD24</f>
        <v>#REF!</v>
      </c>
      <c r="J24" s="153" t="e">
        <f>'1º Consolidação da Demanda'!#REF!*'4º Exclusiva ampla'!AD24</f>
        <v>#REF!</v>
      </c>
      <c r="K24" s="153" t="e">
        <f>'1º Consolidação da Demanda'!#REF!*'4º Exclusiva ampla'!AD24</f>
        <v>#REF!</v>
      </c>
      <c r="L24" s="153" t="e">
        <f>'1º Consolidação da Demanda'!#REF!*'4º Exclusiva ampla'!AD24</f>
        <v>#REF!</v>
      </c>
      <c r="M24" s="153" t="e">
        <f>'1º Consolidação da Demanda'!#REF!*'4º Exclusiva ampla'!AD24</f>
        <v>#REF!</v>
      </c>
      <c r="N24" s="153" t="e">
        <f>'1º Consolidação da Demanda'!#REF!*'4º Exclusiva ampla'!AD24</f>
        <v>#REF!</v>
      </c>
      <c r="O24" s="153" t="e">
        <f>'1º Consolidação da Demanda'!#REF!*'4º Exclusiva ampla'!AD24</f>
        <v>#REF!</v>
      </c>
      <c r="P24" s="153" t="e">
        <f>'1º Consolidação da Demanda'!#REF!*'4º Exclusiva ampla'!AD24</f>
        <v>#REF!</v>
      </c>
      <c r="Q24" s="153" t="e">
        <f>'1º Consolidação da Demanda'!#REF!*'4º Exclusiva ampla'!AD24</f>
        <v>#REF!</v>
      </c>
      <c r="R24" s="153" t="e">
        <f>'1º Consolidação da Demanda'!#REF!*'4º Exclusiva ampla'!AD24</f>
        <v>#REF!</v>
      </c>
      <c r="S24" s="153" t="e">
        <f>'1º Consolidação da Demanda'!#REF!*'4º Exclusiva ampla'!AD24</f>
        <v>#REF!</v>
      </c>
      <c r="T24" s="153" t="e">
        <f>'1º Consolidação da Demanda'!#REF!*'4º Exclusiva ampla'!AD24</f>
        <v>#REF!</v>
      </c>
      <c r="U24" s="153" t="e">
        <f>'1º Consolidação da Demanda'!#REF!*'4º Exclusiva ampla'!AD24</f>
        <v>#REF!</v>
      </c>
      <c r="V24" s="153" t="e">
        <f>'1º Consolidação da Demanda'!#REF!*'4º Exclusiva ampla'!AD24</f>
        <v>#REF!</v>
      </c>
      <c r="W24" s="153" t="e">
        <f>'1º Consolidação da Demanda'!#REF!*'4º Exclusiva ampla'!AD24</f>
        <v>#REF!</v>
      </c>
      <c r="X24" s="153" t="e">
        <f>'1º Consolidação da Demanda'!#REF!*'4º Exclusiva ampla'!AD24</f>
        <v>#REF!</v>
      </c>
      <c r="Y24" s="153" t="e">
        <f>'1º Consolidação da Demanda'!#REF!*'4º Exclusiva ampla'!AD24</f>
        <v>#REF!</v>
      </c>
      <c r="Z24" s="153" t="e">
        <f>'1º Consolidação da Demanda'!#REF!*'4º Exclusiva ampla'!AD24</f>
        <v>#REF!</v>
      </c>
      <c r="AA24" s="153" t="e">
        <f>'1º Consolidação da Demanda'!#REF!*'4º Exclusiva ampla'!AD24</f>
        <v>#REF!</v>
      </c>
      <c r="AB24" s="154" t="e">
        <f t="shared" ref="AB24" si="14">SUM(D24:AA24)</f>
        <v>#REF!</v>
      </c>
      <c r="AC24" s="155" t="s">
        <v>243</v>
      </c>
      <c r="AD24" s="156">
        <v>1</v>
      </c>
    </row>
    <row r="25" spans="1:30" s="157" customFormat="1" ht="69" customHeight="1" x14ac:dyDescent="0.25">
      <c r="A25" s="114">
        <v>22</v>
      </c>
      <c r="B25" s="115" t="e">
        <f>'1º Consolidação da Demanda'!#REF!</f>
        <v>#REF!</v>
      </c>
      <c r="C25" s="116" t="e">
        <f>'1º Consolidação da Demanda'!#REF!</f>
        <v>#REF!</v>
      </c>
      <c r="D25" s="117" t="e">
        <f>'1º Consolidação da Demanda'!#REF!*'4º Exclusiva ampla'!AD25</f>
        <v>#REF!</v>
      </c>
      <c r="E25" s="117" t="e">
        <f>'1º Consolidação da Demanda'!#REF!*'4º Exclusiva ampla'!AD25</f>
        <v>#REF!</v>
      </c>
      <c r="F25" s="117" t="e">
        <f>'1º Consolidação da Demanda'!#REF!*'4º Exclusiva ampla'!AD25</f>
        <v>#REF!</v>
      </c>
      <c r="G25" s="117" t="e">
        <f>'1º Consolidação da Demanda'!#REF!*'4º Exclusiva ampla'!AD25</f>
        <v>#REF!</v>
      </c>
      <c r="H25" s="117" t="e">
        <f>'1º Consolidação da Demanda'!#REF!*'4º Exclusiva ampla'!AD25</f>
        <v>#REF!</v>
      </c>
      <c r="I25" s="117" t="e">
        <f>'1º Consolidação da Demanda'!#REF!*'4º Exclusiva ampla'!AD25</f>
        <v>#REF!</v>
      </c>
      <c r="J25" s="117" t="e">
        <f>'1º Consolidação da Demanda'!#REF!*'4º Exclusiva ampla'!AD25</f>
        <v>#REF!</v>
      </c>
      <c r="K25" s="117" t="e">
        <f>'1º Consolidação da Demanda'!#REF!*'4º Exclusiva ampla'!AD25</f>
        <v>#REF!</v>
      </c>
      <c r="L25" s="117" t="e">
        <f>'1º Consolidação da Demanda'!#REF!*'4º Exclusiva ampla'!AD25</f>
        <v>#REF!</v>
      </c>
      <c r="M25" s="117" t="e">
        <f>'1º Consolidação da Demanda'!#REF!*'4º Exclusiva ampla'!AD25</f>
        <v>#REF!</v>
      </c>
      <c r="N25" s="117" t="e">
        <f>'1º Consolidação da Demanda'!#REF!*'4º Exclusiva ampla'!AD25</f>
        <v>#REF!</v>
      </c>
      <c r="O25" s="117" t="e">
        <f>'1º Consolidação da Demanda'!#REF!*'4º Exclusiva ampla'!AD25</f>
        <v>#REF!</v>
      </c>
      <c r="P25" s="117" t="e">
        <f>'1º Consolidação da Demanda'!#REF!*'4º Exclusiva ampla'!AD25</f>
        <v>#REF!</v>
      </c>
      <c r="Q25" s="117" t="e">
        <f>'1º Consolidação da Demanda'!#REF!*'4º Exclusiva ampla'!AD25</f>
        <v>#REF!</v>
      </c>
      <c r="R25" s="117" t="e">
        <f>'1º Consolidação da Demanda'!#REF!*'4º Exclusiva ampla'!AD25</f>
        <v>#REF!</v>
      </c>
      <c r="S25" s="117" t="e">
        <f>'1º Consolidação da Demanda'!#REF!*'4º Exclusiva ampla'!AD25</f>
        <v>#REF!</v>
      </c>
      <c r="T25" s="117" t="e">
        <f>'1º Consolidação da Demanda'!#REF!*'4º Exclusiva ampla'!AD25</f>
        <v>#REF!</v>
      </c>
      <c r="U25" s="117" t="e">
        <f>'1º Consolidação da Demanda'!#REF!*'4º Exclusiva ampla'!AD25</f>
        <v>#REF!</v>
      </c>
      <c r="V25" s="117" t="e">
        <f>'1º Consolidação da Demanda'!#REF!*'4º Exclusiva ampla'!AD25</f>
        <v>#REF!</v>
      </c>
      <c r="W25" s="117" t="e">
        <f>'1º Consolidação da Demanda'!#REF!*'4º Exclusiva ampla'!AD25</f>
        <v>#REF!</v>
      </c>
      <c r="X25" s="117" t="e">
        <f>'1º Consolidação da Demanda'!#REF!*'4º Exclusiva ampla'!AD25</f>
        <v>#REF!</v>
      </c>
      <c r="Y25" s="117" t="e">
        <f>'1º Consolidação da Demanda'!#REF!*'4º Exclusiva ampla'!AD25</f>
        <v>#REF!</v>
      </c>
      <c r="Z25" s="117" t="e">
        <f>'1º Consolidação da Demanda'!#REF!*'4º Exclusiva ampla'!AD25</f>
        <v>#REF!</v>
      </c>
      <c r="AA25" s="117" t="e">
        <f>'1º Consolidação da Demanda'!#REF!*'4º Exclusiva ampla'!AD25</f>
        <v>#REF!</v>
      </c>
      <c r="AB25" s="118" t="e">
        <f t="shared" ref="AB25" si="15">SUM(D25:AA25)</f>
        <v>#REF!</v>
      </c>
      <c r="AC25" s="119" t="s">
        <v>243</v>
      </c>
      <c r="AD25" s="97">
        <v>1</v>
      </c>
    </row>
    <row r="26" spans="1:30" s="122" customFormat="1" ht="78.75" customHeight="1" x14ac:dyDescent="0.25">
      <c r="A26" s="197">
        <v>23</v>
      </c>
      <c r="B26" s="104" t="e">
        <f>'1º Consolidação da Demanda'!#REF!</f>
        <v>#REF!</v>
      </c>
      <c r="C26" s="198" t="e">
        <f>'1º Consolidação da Demanda'!#REF!</f>
        <v>#REF!</v>
      </c>
      <c r="D26" s="199" t="e">
        <f>'1º Consolidação da Demanda'!#REF!*'4º Exclusiva ampla'!AD26</f>
        <v>#REF!</v>
      </c>
      <c r="E26" s="199" t="e">
        <f>'1º Consolidação da Demanda'!#REF!*'4º Exclusiva ampla'!AD26</f>
        <v>#REF!</v>
      </c>
      <c r="F26" s="199" t="e">
        <f>'1º Consolidação da Demanda'!#REF!*'4º Exclusiva ampla'!AD26</f>
        <v>#REF!</v>
      </c>
      <c r="G26" s="199" t="e">
        <f>'1º Consolidação da Demanda'!#REF!*'4º Exclusiva ampla'!AD26</f>
        <v>#REF!</v>
      </c>
      <c r="H26" s="199" t="e">
        <f>'1º Consolidação da Demanda'!#REF!*'4º Exclusiva ampla'!AD26</f>
        <v>#REF!</v>
      </c>
      <c r="I26" s="199" t="e">
        <f>'1º Consolidação da Demanda'!#REF!*'4º Exclusiva ampla'!AD26</f>
        <v>#REF!</v>
      </c>
      <c r="J26" s="199" t="e">
        <f>'1º Consolidação da Demanda'!#REF!*'4º Exclusiva ampla'!AD26</f>
        <v>#REF!</v>
      </c>
      <c r="K26" s="199" t="e">
        <f>'1º Consolidação da Demanda'!#REF!*'4º Exclusiva ampla'!AD26</f>
        <v>#REF!</v>
      </c>
      <c r="L26" s="199" t="e">
        <f>'1º Consolidação da Demanda'!#REF!*'4º Exclusiva ampla'!AD26</f>
        <v>#REF!</v>
      </c>
      <c r="M26" s="199" t="e">
        <f>'1º Consolidação da Demanda'!#REF!*'4º Exclusiva ampla'!AD26</f>
        <v>#REF!</v>
      </c>
      <c r="N26" s="199" t="e">
        <f>'1º Consolidação da Demanda'!#REF!*'4º Exclusiva ampla'!AD26</f>
        <v>#REF!</v>
      </c>
      <c r="O26" s="199" t="e">
        <f>'1º Consolidação da Demanda'!#REF!*'4º Exclusiva ampla'!AD26</f>
        <v>#REF!</v>
      </c>
      <c r="P26" s="199" t="e">
        <f>'1º Consolidação da Demanda'!#REF!*'4º Exclusiva ampla'!AD26</f>
        <v>#REF!</v>
      </c>
      <c r="Q26" s="199" t="e">
        <f>'1º Consolidação da Demanda'!#REF!*'4º Exclusiva ampla'!AD26</f>
        <v>#REF!</v>
      </c>
      <c r="R26" s="199" t="e">
        <f>'1º Consolidação da Demanda'!#REF!*'4º Exclusiva ampla'!AD26</f>
        <v>#REF!</v>
      </c>
      <c r="S26" s="199" t="e">
        <f>'1º Consolidação da Demanda'!#REF!*'4º Exclusiva ampla'!AD26</f>
        <v>#REF!</v>
      </c>
      <c r="T26" s="199" t="e">
        <f>'1º Consolidação da Demanda'!#REF!*'4º Exclusiva ampla'!AD26</f>
        <v>#REF!</v>
      </c>
      <c r="U26" s="199" t="e">
        <f>'1º Consolidação da Demanda'!#REF!*'4º Exclusiva ampla'!AD26</f>
        <v>#REF!</v>
      </c>
      <c r="V26" s="199" t="e">
        <f>'1º Consolidação da Demanda'!#REF!*'4º Exclusiva ampla'!AD26</f>
        <v>#REF!</v>
      </c>
      <c r="W26" s="199" t="e">
        <f>'1º Consolidação da Demanda'!#REF!*'4º Exclusiva ampla'!AD26</f>
        <v>#REF!</v>
      </c>
      <c r="X26" s="199" t="e">
        <f>'1º Consolidação da Demanda'!#REF!*'4º Exclusiva ampla'!AD26</f>
        <v>#REF!</v>
      </c>
      <c r="Y26" s="199" t="e">
        <f>'1º Consolidação da Demanda'!#REF!*'4º Exclusiva ampla'!AD26</f>
        <v>#REF!</v>
      </c>
      <c r="Z26" s="199" t="e">
        <f>'1º Consolidação da Demanda'!#REF!*'4º Exclusiva ampla'!AD26</f>
        <v>#REF!</v>
      </c>
      <c r="AA26" s="199" t="e">
        <f>'1º Consolidação da Demanda'!#REF!*'4º Exclusiva ampla'!AD26</f>
        <v>#REF!</v>
      </c>
      <c r="AB26" s="200" t="e">
        <f t="shared" ref="AB26" si="16">SUM(D26:AA26)</f>
        <v>#REF!</v>
      </c>
      <c r="AC26" s="111" t="s">
        <v>243</v>
      </c>
      <c r="AD26" s="201">
        <v>1</v>
      </c>
    </row>
    <row r="27" spans="1:30" s="157" customFormat="1" ht="107.25" customHeight="1" x14ac:dyDescent="0.25">
      <c r="A27" s="114">
        <v>24</v>
      </c>
      <c r="B27" s="115" t="e">
        <f>'1º Consolidação da Demanda'!#REF!</f>
        <v>#REF!</v>
      </c>
      <c r="C27" s="116" t="e">
        <f>'1º Consolidação da Demanda'!#REF!</f>
        <v>#REF!</v>
      </c>
      <c r="D27" s="117" t="e">
        <f>'1º Consolidação da Demanda'!#REF!*'4º Exclusiva ampla'!AD27</f>
        <v>#REF!</v>
      </c>
      <c r="E27" s="117" t="e">
        <f>'1º Consolidação da Demanda'!#REF!*'4º Exclusiva ampla'!AD27</f>
        <v>#REF!</v>
      </c>
      <c r="F27" s="117" t="e">
        <f>'1º Consolidação da Demanda'!#REF!*'4º Exclusiva ampla'!AD27</f>
        <v>#REF!</v>
      </c>
      <c r="G27" s="117" t="e">
        <f>'1º Consolidação da Demanda'!#REF!*'4º Exclusiva ampla'!AD27</f>
        <v>#REF!</v>
      </c>
      <c r="H27" s="117" t="e">
        <f>'1º Consolidação da Demanda'!#REF!*'4º Exclusiva ampla'!AD27</f>
        <v>#REF!</v>
      </c>
      <c r="I27" s="117" t="e">
        <f>'1º Consolidação da Demanda'!#REF!*'4º Exclusiva ampla'!AD27</f>
        <v>#REF!</v>
      </c>
      <c r="J27" s="117" t="e">
        <f>'1º Consolidação da Demanda'!#REF!*'4º Exclusiva ampla'!AD27</f>
        <v>#REF!</v>
      </c>
      <c r="K27" s="117" t="e">
        <f>'1º Consolidação da Demanda'!#REF!*'4º Exclusiva ampla'!AD27</f>
        <v>#REF!</v>
      </c>
      <c r="L27" s="117" t="e">
        <f>'1º Consolidação da Demanda'!#REF!*'4º Exclusiva ampla'!AD27</f>
        <v>#REF!</v>
      </c>
      <c r="M27" s="117" t="e">
        <f>'1º Consolidação da Demanda'!#REF!*'4º Exclusiva ampla'!AD27</f>
        <v>#REF!</v>
      </c>
      <c r="N27" s="117" t="e">
        <f>'1º Consolidação da Demanda'!#REF!*'4º Exclusiva ampla'!AD27</f>
        <v>#REF!</v>
      </c>
      <c r="O27" s="117" t="e">
        <f>'1º Consolidação da Demanda'!#REF!*'4º Exclusiva ampla'!AD27</f>
        <v>#REF!</v>
      </c>
      <c r="P27" s="117" t="e">
        <f>'1º Consolidação da Demanda'!#REF!*'4º Exclusiva ampla'!AD27</f>
        <v>#REF!</v>
      </c>
      <c r="Q27" s="117" t="e">
        <f>'1º Consolidação da Demanda'!#REF!*'4º Exclusiva ampla'!AD27</f>
        <v>#REF!</v>
      </c>
      <c r="R27" s="117" t="e">
        <f>'1º Consolidação da Demanda'!#REF!*'4º Exclusiva ampla'!AD27</f>
        <v>#REF!</v>
      </c>
      <c r="S27" s="117" t="e">
        <f>'1º Consolidação da Demanda'!#REF!*'4º Exclusiva ampla'!AD27</f>
        <v>#REF!</v>
      </c>
      <c r="T27" s="117" t="e">
        <f>'1º Consolidação da Demanda'!#REF!*'4º Exclusiva ampla'!AD27</f>
        <v>#REF!</v>
      </c>
      <c r="U27" s="117" t="e">
        <f>'1º Consolidação da Demanda'!#REF!*'4º Exclusiva ampla'!AD27</f>
        <v>#REF!</v>
      </c>
      <c r="V27" s="117" t="e">
        <f>'1º Consolidação da Demanda'!#REF!*'4º Exclusiva ampla'!AD27</f>
        <v>#REF!</v>
      </c>
      <c r="W27" s="117" t="e">
        <f>'1º Consolidação da Demanda'!#REF!*'4º Exclusiva ampla'!AD27</f>
        <v>#REF!</v>
      </c>
      <c r="X27" s="117" t="e">
        <f>'1º Consolidação da Demanda'!#REF!*'4º Exclusiva ampla'!AD27</f>
        <v>#REF!</v>
      </c>
      <c r="Y27" s="117" t="e">
        <f>'1º Consolidação da Demanda'!#REF!*'4º Exclusiva ampla'!AD27</f>
        <v>#REF!</v>
      </c>
      <c r="Z27" s="117" t="e">
        <f>'1º Consolidação da Demanda'!#REF!*'4º Exclusiva ampla'!AD27</f>
        <v>#REF!</v>
      </c>
      <c r="AA27" s="117" t="e">
        <f>'1º Consolidação da Demanda'!#REF!*'4º Exclusiva ampla'!AD27</f>
        <v>#REF!</v>
      </c>
      <c r="AB27" s="118" t="e">
        <f t="shared" ref="AB27" si="17">SUM(D27:AA27)</f>
        <v>#REF!</v>
      </c>
      <c r="AC27" s="119" t="s">
        <v>243</v>
      </c>
      <c r="AD27" s="97">
        <v>1</v>
      </c>
    </row>
    <row r="28" spans="1:30" s="122" customFormat="1" ht="101.25" customHeight="1" x14ac:dyDescent="0.25">
      <c r="A28" s="216">
        <v>25</v>
      </c>
      <c r="B28" s="217" t="e">
        <f>'1º Consolidação da Demanda'!#REF!</f>
        <v>#REF!</v>
      </c>
      <c r="C28" s="218" t="e">
        <f>'1º Consolidação da Demanda'!#REF!</f>
        <v>#REF!</v>
      </c>
      <c r="D28" s="219" t="e">
        <f>'1º Consolidação da Demanda'!#REF!*'4º Exclusiva ampla'!AD28</f>
        <v>#REF!</v>
      </c>
      <c r="E28" s="219" t="e">
        <f>'1º Consolidação da Demanda'!#REF!*'4º Exclusiva ampla'!AD28</f>
        <v>#REF!</v>
      </c>
      <c r="F28" s="219" t="e">
        <f>'1º Consolidação da Demanda'!#REF!*'4º Exclusiva ampla'!AD28</f>
        <v>#REF!</v>
      </c>
      <c r="G28" s="219" t="e">
        <f>'1º Consolidação da Demanda'!#REF!*'4º Exclusiva ampla'!AD28</f>
        <v>#REF!</v>
      </c>
      <c r="H28" s="219" t="e">
        <f>'1º Consolidação da Demanda'!#REF!*'4º Exclusiva ampla'!AD28</f>
        <v>#REF!</v>
      </c>
      <c r="I28" s="219" t="e">
        <f>'1º Consolidação da Demanda'!#REF!*'4º Exclusiva ampla'!AD28</f>
        <v>#REF!</v>
      </c>
      <c r="J28" s="219" t="e">
        <f>'1º Consolidação da Demanda'!#REF!*'4º Exclusiva ampla'!AD28</f>
        <v>#REF!</v>
      </c>
      <c r="K28" s="219" t="e">
        <f>'1º Consolidação da Demanda'!#REF!*'4º Exclusiva ampla'!AD28</f>
        <v>#REF!</v>
      </c>
      <c r="L28" s="219" t="e">
        <f>'1º Consolidação da Demanda'!#REF!*'4º Exclusiva ampla'!AD28</f>
        <v>#REF!</v>
      </c>
      <c r="M28" s="219" t="e">
        <f>'1º Consolidação da Demanda'!#REF!*'4º Exclusiva ampla'!AD28</f>
        <v>#REF!</v>
      </c>
      <c r="N28" s="219" t="e">
        <f>'1º Consolidação da Demanda'!#REF!*'4º Exclusiva ampla'!AD28</f>
        <v>#REF!</v>
      </c>
      <c r="O28" s="219" t="e">
        <f>'1º Consolidação da Demanda'!#REF!*'4º Exclusiva ampla'!AD28</f>
        <v>#REF!</v>
      </c>
      <c r="P28" s="219" t="e">
        <f>'1º Consolidação da Demanda'!#REF!*'4º Exclusiva ampla'!AD28</f>
        <v>#REF!</v>
      </c>
      <c r="Q28" s="219" t="e">
        <f>'1º Consolidação da Demanda'!#REF!*'4º Exclusiva ampla'!AD28</f>
        <v>#REF!</v>
      </c>
      <c r="R28" s="219" t="e">
        <f>'1º Consolidação da Demanda'!#REF!*'4º Exclusiva ampla'!AD28</f>
        <v>#REF!</v>
      </c>
      <c r="S28" s="219" t="e">
        <f>'1º Consolidação da Demanda'!#REF!*'4º Exclusiva ampla'!AD28</f>
        <v>#REF!</v>
      </c>
      <c r="T28" s="219" t="e">
        <f>'1º Consolidação da Demanda'!#REF!*'4º Exclusiva ampla'!AD28</f>
        <v>#REF!</v>
      </c>
      <c r="U28" s="219" t="e">
        <f>'1º Consolidação da Demanda'!#REF!*'4º Exclusiva ampla'!AD28</f>
        <v>#REF!</v>
      </c>
      <c r="V28" s="219" t="e">
        <f>'1º Consolidação da Demanda'!#REF!*'4º Exclusiva ampla'!AD28</f>
        <v>#REF!</v>
      </c>
      <c r="W28" s="219" t="e">
        <f>'1º Consolidação da Demanda'!#REF!*'4º Exclusiva ampla'!AD28</f>
        <v>#REF!</v>
      </c>
      <c r="X28" s="219" t="e">
        <f>'1º Consolidação da Demanda'!#REF!*'4º Exclusiva ampla'!AD28</f>
        <v>#REF!</v>
      </c>
      <c r="Y28" s="219" t="e">
        <f>'1º Consolidação da Demanda'!#REF!*'4º Exclusiva ampla'!AD28</f>
        <v>#REF!</v>
      </c>
      <c r="Z28" s="219" t="e">
        <f>'1º Consolidação da Demanda'!#REF!*'4º Exclusiva ampla'!AD28</f>
        <v>#REF!</v>
      </c>
      <c r="AA28" s="219" t="e">
        <f>'1º Consolidação da Demanda'!#REF!*'4º Exclusiva ampla'!AD28</f>
        <v>#REF!</v>
      </c>
      <c r="AB28" s="220" t="e">
        <f t="shared" ref="AB28" si="18">SUM(D28:AA28)</f>
        <v>#REF!</v>
      </c>
      <c r="AC28" s="221" t="s">
        <v>243</v>
      </c>
      <c r="AD28" s="222">
        <v>1</v>
      </c>
    </row>
    <row r="29" spans="1:30" s="157" customFormat="1" ht="82.5" customHeight="1" x14ac:dyDescent="0.25">
      <c r="A29" s="197">
        <v>26</v>
      </c>
      <c r="B29" s="104" t="e">
        <f>'1º Consolidação da Demanda'!#REF!</f>
        <v>#REF!</v>
      </c>
      <c r="C29" s="198" t="e">
        <f>'1º Consolidação da Demanda'!#REF!</f>
        <v>#REF!</v>
      </c>
      <c r="D29" s="202" t="e">
        <f>'1º Consolidação da Demanda'!#REF!*'4º Exclusiva ampla'!AD29</f>
        <v>#REF!</v>
      </c>
      <c r="E29" s="202" t="e">
        <f>'1º Consolidação da Demanda'!#REF!*'4º Exclusiva ampla'!AD29</f>
        <v>#REF!</v>
      </c>
      <c r="F29" s="202" t="e">
        <f>'1º Consolidação da Demanda'!#REF!*'4º Exclusiva ampla'!AD29</f>
        <v>#REF!</v>
      </c>
      <c r="G29" s="202" t="e">
        <f>'1º Consolidação da Demanda'!#REF!*'4º Exclusiva ampla'!AD29</f>
        <v>#REF!</v>
      </c>
      <c r="H29" s="202" t="e">
        <f>'1º Consolidação da Demanda'!#REF!*'4º Exclusiva ampla'!AD29</f>
        <v>#REF!</v>
      </c>
      <c r="I29" s="202" t="e">
        <f>'1º Consolidação da Demanda'!#REF!*'4º Exclusiva ampla'!AD29</f>
        <v>#REF!</v>
      </c>
      <c r="J29" s="202" t="e">
        <f>'1º Consolidação da Demanda'!#REF!*'4º Exclusiva ampla'!AD29</f>
        <v>#REF!</v>
      </c>
      <c r="K29" s="202" t="e">
        <f>'1º Consolidação da Demanda'!#REF!*'4º Exclusiva ampla'!AD29</f>
        <v>#REF!</v>
      </c>
      <c r="L29" s="202" t="e">
        <f>'1º Consolidação da Demanda'!#REF!*'4º Exclusiva ampla'!AD29</f>
        <v>#REF!</v>
      </c>
      <c r="M29" s="202" t="e">
        <f>'1º Consolidação da Demanda'!#REF!*'4º Exclusiva ampla'!AD29</f>
        <v>#REF!</v>
      </c>
      <c r="N29" s="202" t="e">
        <f>'1º Consolidação da Demanda'!#REF!*'4º Exclusiva ampla'!AD29</f>
        <v>#REF!</v>
      </c>
      <c r="O29" s="202" t="e">
        <f>'1º Consolidação da Demanda'!#REF!*'4º Exclusiva ampla'!AD29</f>
        <v>#REF!</v>
      </c>
      <c r="P29" s="202" t="e">
        <f>'1º Consolidação da Demanda'!#REF!*'4º Exclusiva ampla'!AD29</f>
        <v>#REF!</v>
      </c>
      <c r="Q29" s="202" t="e">
        <f>'1º Consolidação da Demanda'!#REF!*'4º Exclusiva ampla'!AD29</f>
        <v>#REF!</v>
      </c>
      <c r="R29" s="202" t="e">
        <f>'1º Consolidação da Demanda'!#REF!*'4º Exclusiva ampla'!AD29</f>
        <v>#REF!</v>
      </c>
      <c r="S29" s="202" t="e">
        <f>'1º Consolidação da Demanda'!#REF!*'4º Exclusiva ampla'!AD29</f>
        <v>#REF!</v>
      </c>
      <c r="T29" s="202" t="e">
        <f>'1º Consolidação da Demanda'!#REF!*'4º Exclusiva ampla'!AD29</f>
        <v>#REF!</v>
      </c>
      <c r="U29" s="202" t="e">
        <f>'1º Consolidação da Demanda'!#REF!*'4º Exclusiva ampla'!AD29</f>
        <v>#REF!</v>
      </c>
      <c r="V29" s="202" t="e">
        <f>'1º Consolidação da Demanda'!#REF!*'4º Exclusiva ampla'!AD29</f>
        <v>#REF!</v>
      </c>
      <c r="W29" s="202" t="e">
        <f>'1º Consolidação da Demanda'!#REF!*'4º Exclusiva ampla'!AD29</f>
        <v>#REF!</v>
      </c>
      <c r="X29" s="202" t="e">
        <f>'1º Consolidação da Demanda'!#REF!*'4º Exclusiva ampla'!AD29</f>
        <v>#REF!</v>
      </c>
      <c r="Y29" s="202" t="e">
        <f>'1º Consolidação da Demanda'!#REF!*'4º Exclusiva ampla'!AD29</f>
        <v>#REF!</v>
      </c>
      <c r="Z29" s="202" t="e">
        <f>'1º Consolidação da Demanda'!#REF!*'4º Exclusiva ampla'!AD29</f>
        <v>#REF!</v>
      </c>
      <c r="AA29" s="202" t="e">
        <f>'1º Consolidação da Demanda'!#REF!*'4º Exclusiva ampla'!AD29</f>
        <v>#REF!</v>
      </c>
      <c r="AB29" s="200"/>
      <c r="AC29" s="111" t="s">
        <v>243</v>
      </c>
      <c r="AD29" s="203">
        <v>1</v>
      </c>
    </row>
    <row r="30" spans="1:30" s="122" customFormat="1" ht="73.5" customHeight="1" x14ac:dyDescent="0.25">
      <c r="A30" s="114">
        <v>27</v>
      </c>
      <c r="B30" s="115" t="e">
        <f>'1º Consolidação da Demanda'!#REF!</f>
        <v>#REF!</v>
      </c>
      <c r="C30" s="116" t="e">
        <f>'1º Consolidação da Demanda'!#REF!</f>
        <v>#REF!</v>
      </c>
      <c r="D30" s="117" t="e">
        <f>'1º Consolidação da Demanda'!#REF!*'4º Exclusiva ampla'!AD30</f>
        <v>#REF!</v>
      </c>
      <c r="E30" s="117" t="e">
        <f>'1º Consolidação da Demanda'!#REF!*'4º Exclusiva ampla'!AD30</f>
        <v>#REF!</v>
      </c>
      <c r="F30" s="117" t="e">
        <f>'1º Consolidação da Demanda'!#REF!*'4º Exclusiva ampla'!AD30</f>
        <v>#REF!</v>
      </c>
      <c r="G30" s="117" t="e">
        <f>'1º Consolidação da Demanda'!#REF!*'4º Exclusiva ampla'!AD30</f>
        <v>#REF!</v>
      </c>
      <c r="H30" s="117" t="e">
        <f>'1º Consolidação da Demanda'!#REF!*'4º Exclusiva ampla'!AD30</f>
        <v>#REF!</v>
      </c>
      <c r="I30" s="117" t="e">
        <f>'1º Consolidação da Demanda'!#REF!*'4º Exclusiva ampla'!AD30</f>
        <v>#REF!</v>
      </c>
      <c r="J30" s="117" t="e">
        <f>'1º Consolidação da Demanda'!#REF!*'4º Exclusiva ampla'!AD30</f>
        <v>#REF!</v>
      </c>
      <c r="K30" s="117" t="e">
        <f>'1º Consolidação da Demanda'!#REF!*'4º Exclusiva ampla'!AD30</f>
        <v>#REF!</v>
      </c>
      <c r="L30" s="117" t="e">
        <f>'1º Consolidação da Demanda'!#REF!*'4º Exclusiva ampla'!AD30</f>
        <v>#REF!</v>
      </c>
      <c r="M30" s="117" t="e">
        <f>'1º Consolidação da Demanda'!#REF!*'4º Exclusiva ampla'!AD30</f>
        <v>#REF!</v>
      </c>
      <c r="N30" s="117" t="e">
        <f>'1º Consolidação da Demanda'!#REF!*'4º Exclusiva ampla'!AD30</f>
        <v>#REF!</v>
      </c>
      <c r="O30" s="117" t="e">
        <f>'1º Consolidação da Demanda'!#REF!*'4º Exclusiva ampla'!AD30</f>
        <v>#REF!</v>
      </c>
      <c r="P30" s="117" t="e">
        <f>'1º Consolidação da Demanda'!#REF!*'4º Exclusiva ampla'!AD30</f>
        <v>#REF!</v>
      </c>
      <c r="Q30" s="117" t="e">
        <f>'1º Consolidação da Demanda'!#REF!*'4º Exclusiva ampla'!AD30</f>
        <v>#REF!</v>
      </c>
      <c r="R30" s="117" t="e">
        <f>'1º Consolidação da Demanda'!#REF!*'4º Exclusiva ampla'!AD30</f>
        <v>#REF!</v>
      </c>
      <c r="S30" s="117" t="e">
        <f>'1º Consolidação da Demanda'!#REF!*'4º Exclusiva ampla'!AD30</f>
        <v>#REF!</v>
      </c>
      <c r="T30" s="117" t="e">
        <f>'1º Consolidação da Demanda'!#REF!*'4º Exclusiva ampla'!AD30</f>
        <v>#REF!</v>
      </c>
      <c r="U30" s="117" t="e">
        <f>'1º Consolidação da Demanda'!#REF!*'4º Exclusiva ampla'!AD30</f>
        <v>#REF!</v>
      </c>
      <c r="V30" s="117" t="e">
        <f>'1º Consolidação da Demanda'!#REF!*'4º Exclusiva ampla'!AD30</f>
        <v>#REF!</v>
      </c>
      <c r="W30" s="117" t="e">
        <f>'1º Consolidação da Demanda'!#REF!*'4º Exclusiva ampla'!AD30</f>
        <v>#REF!</v>
      </c>
      <c r="X30" s="117" t="e">
        <f>'1º Consolidação da Demanda'!#REF!*'4º Exclusiva ampla'!AD30</f>
        <v>#REF!</v>
      </c>
      <c r="Y30" s="117" t="e">
        <f>'1º Consolidação da Demanda'!#REF!*'4º Exclusiva ampla'!AD30</f>
        <v>#REF!</v>
      </c>
      <c r="Z30" s="117" t="e">
        <f>'1º Consolidação da Demanda'!#REF!*'4º Exclusiva ampla'!AD30</f>
        <v>#REF!</v>
      </c>
      <c r="AA30" s="117" t="e">
        <f>'1º Consolidação da Demanda'!#REF!*'4º Exclusiva ampla'!AD30</f>
        <v>#REF!</v>
      </c>
      <c r="AB30" s="118"/>
      <c r="AC30" s="114" t="s">
        <v>243</v>
      </c>
      <c r="AD30" s="97">
        <v>1</v>
      </c>
    </row>
    <row r="31" spans="1:30" s="157" customFormat="1" ht="89.25" customHeight="1" x14ac:dyDescent="0.25">
      <c r="A31" s="197">
        <v>28</v>
      </c>
      <c r="B31" s="104" t="e">
        <f>'1º Consolidação da Demanda'!#REF!</f>
        <v>#REF!</v>
      </c>
      <c r="C31" s="198" t="e">
        <f>'1º Consolidação da Demanda'!#REF!</f>
        <v>#REF!</v>
      </c>
      <c r="D31" s="199" t="e">
        <f>'1º Consolidação da Demanda'!#REF!*'4º Exclusiva ampla'!AD31</f>
        <v>#REF!</v>
      </c>
      <c r="E31" s="199" t="e">
        <f>'1º Consolidação da Demanda'!#REF!*'4º Exclusiva ampla'!AD31</f>
        <v>#REF!</v>
      </c>
      <c r="F31" s="199" t="e">
        <f>'1º Consolidação da Demanda'!#REF!*'4º Exclusiva ampla'!AD31</f>
        <v>#REF!</v>
      </c>
      <c r="G31" s="199" t="e">
        <f>'1º Consolidação da Demanda'!#REF!*'4º Exclusiva ampla'!AD31</f>
        <v>#REF!</v>
      </c>
      <c r="H31" s="199" t="e">
        <f>'1º Consolidação da Demanda'!#REF!*'4º Exclusiva ampla'!AD31</f>
        <v>#REF!</v>
      </c>
      <c r="I31" s="199" t="e">
        <f>'1º Consolidação da Demanda'!#REF!*'4º Exclusiva ampla'!AD31</f>
        <v>#REF!</v>
      </c>
      <c r="J31" s="199" t="e">
        <f>'1º Consolidação da Demanda'!#REF!*'4º Exclusiva ampla'!AD31</f>
        <v>#REF!</v>
      </c>
      <c r="K31" s="199" t="e">
        <f>'1º Consolidação da Demanda'!#REF!*'4º Exclusiva ampla'!AD31</f>
        <v>#REF!</v>
      </c>
      <c r="L31" s="199" t="e">
        <f>'1º Consolidação da Demanda'!#REF!*'4º Exclusiva ampla'!AD31</f>
        <v>#REF!</v>
      </c>
      <c r="M31" s="199" t="e">
        <f>'1º Consolidação da Demanda'!#REF!*'4º Exclusiva ampla'!AD31</f>
        <v>#REF!</v>
      </c>
      <c r="N31" s="199" t="e">
        <f>'1º Consolidação da Demanda'!#REF!*'4º Exclusiva ampla'!AD31</f>
        <v>#REF!</v>
      </c>
      <c r="O31" s="199" t="e">
        <f>'1º Consolidação da Demanda'!#REF!*'4º Exclusiva ampla'!AD31</f>
        <v>#REF!</v>
      </c>
      <c r="P31" s="199" t="e">
        <f>'1º Consolidação da Demanda'!#REF!*'4º Exclusiva ampla'!AD31</f>
        <v>#REF!</v>
      </c>
      <c r="Q31" s="199" t="e">
        <f>'1º Consolidação da Demanda'!#REF!*'4º Exclusiva ampla'!AD31</f>
        <v>#REF!</v>
      </c>
      <c r="R31" s="199" t="e">
        <f>'1º Consolidação da Demanda'!#REF!*'4º Exclusiva ampla'!AD31</f>
        <v>#REF!</v>
      </c>
      <c r="S31" s="199" t="e">
        <f>'1º Consolidação da Demanda'!#REF!*'4º Exclusiva ampla'!AD31</f>
        <v>#REF!</v>
      </c>
      <c r="T31" s="199" t="e">
        <f>'1º Consolidação da Demanda'!#REF!*'4º Exclusiva ampla'!AD31</f>
        <v>#REF!</v>
      </c>
      <c r="U31" s="199" t="e">
        <f>'1º Consolidação da Demanda'!#REF!*'4º Exclusiva ampla'!AD31</f>
        <v>#REF!</v>
      </c>
      <c r="V31" s="199" t="e">
        <f>'1º Consolidação da Demanda'!#REF!*'4º Exclusiva ampla'!AD31</f>
        <v>#REF!</v>
      </c>
      <c r="W31" s="199" t="e">
        <f>'1º Consolidação da Demanda'!#REF!*'4º Exclusiva ampla'!AD31</f>
        <v>#REF!</v>
      </c>
      <c r="X31" s="199" t="e">
        <f>'1º Consolidação da Demanda'!#REF!*'4º Exclusiva ampla'!AD31</f>
        <v>#REF!</v>
      </c>
      <c r="Y31" s="199" t="e">
        <f>'1º Consolidação da Demanda'!#REF!*'4º Exclusiva ampla'!AD31</f>
        <v>#REF!</v>
      </c>
      <c r="Z31" s="199" t="e">
        <f>'1º Consolidação da Demanda'!#REF!*'4º Exclusiva ampla'!AD31</f>
        <v>#REF!</v>
      </c>
      <c r="AA31" s="199" t="e">
        <f>'1º Consolidação da Demanda'!#REF!*'4º Exclusiva ampla'!AD31</f>
        <v>#REF!</v>
      </c>
      <c r="AB31" s="200"/>
      <c r="AC31" s="111" t="s">
        <v>243</v>
      </c>
      <c r="AD31" s="203">
        <v>1</v>
      </c>
    </row>
    <row r="32" spans="1:30" s="122" customFormat="1" ht="89.25" customHeight="1" x14ac:dyDescent="0.25">
      <c r="A32" s="114">
        <v>29</v>
      </c>
      <c r="B32" s="115" t="e">
        <f>'1º Consolidação da Demanda'!#REF!</f>
        <v>#REF!</v>
      </c>
      <c r="C32" s="116" t="e">
        <f>'1º Consolidação da Demanda'!#REF!</f>
        <v>#REF!</v>
      </c>
      <c r="D32" s="117" t="e">
        <f>'1º Consolidação da Demanda'!#REF!*'4º Exclusiva ampla'!AD32</f>
        <v>#REF!</v>
      </c>
      <c r="E32" s="117" t="e">
        <f>'1º Consolidação da Demanda'!#REF!*'4º Exclusiva ampla'!AD32</f>
        <v>#REF!</v>
      </c>
      <c r="F32" s="117" t="e">
        <f>'1º Consolidação da Demanda'!#REF!*'4º Exclusiva ampla'!AD32</f>
        <v>#REF!</v>
      </c>
      <c r="G32" s="117" t="e">
        <f>'1º Consolidação da Demanda'!#REF!*'4º Exclusiva ampla'!AD32</f>
        <v>#REF!</v>
      </c>
      <c r="H32" s="117" t="e">
        <f>'1º Consolidação da Demanda'!#REF!*'4º Exclusiva ampla'!AD32</f>
        <v>#REF!</v>
      </c>
      <c r="I32" s="117" t="e">
        <f>'1º Consolidação da Demanda'!#REF!*'4º Exclusiva ampla'!AD32</f>
        <v>#REF!</v>
      </c>
      <c r="J32" s="117" t="e">
        <f>'1º Consolidação da Demanda'!#REF!*'4º Exclusiva ampla'!AD32</f>
        <v>#REF!</v>
      </c>
      <c r="K32" s="117" t="e">
        <f>'1º Consolidação da Demanda'!#REF!*'4º Exclusiva ampla'!AD32</f>
        <v>#REF!</v>
      </c>
      <c r="L32" s="117" t="e">
        <f>'1º Consolidação da Demanda'!#REF!*'4º Exclusiva ampla'!AD32</f>
        <v>#REF!</v>
      </c>
      <c r="M32" s="117" t="e">
        <f>'1º Consolidação da Demanda'!#REF!*'4º Exclusiva ampla'!AD32</f>
        <v>#REF!</v>
      </c>
      <c r="N32" s="117" t="e">
        <f>'1º Consolidação da Demanda'!#REF!*'4º Exclusiva ampla'!AD32</f>
        <v>#REF!</v>
      </c>
      <c r="O32" s="117" t="e">
        <f>'1º Consolidação da Demanda'!#REF!*'4º Exclusiva ampla'!AD32</f>
        <v>#REF!</v>
      </c>
      <c r="P32" s="117" t="e">
        <f>'1º Consolidação da Demanda'!#REF!*'4º Exclusiva ampla'!AD32</f>
        <v>#REF!</v>
      </c>
      <c r="Q32" s="117" t="e">
        <f>'1º Consolidação da Demanda'!#REF!*'4º Exclusiva ampla'!AD32</f>
        <v>#REF!</v>
      </c>
      <c r="R32" s="117" t="e">
        <f>'1º Consolidação da Demanda'!#REF!*'4º Exclusiva ampla'!AD32</f>
        <v>#REF!</v>
      </c>
      <c r="S32" s="117" t="e">
        <f>'1º Consolidação da Demanda'!#REF!*'4º Exclusiva ampla'!AD32</f>
        <v>#REF!</v>
      </c>
      <c r="T32" s="117" t="e">
        <f>'1º Consolidação da Demanda'!#REF!*'4º Exclusiva ampla'!AD32</f>
        <v>#REF!</v>
      </c>
      <c r="U32" s="117" t="e">
        <f>'1º Consolidação da Demanda'!#REF!*'4º Exclusiva ampla'!AD32</f>
        <v>#REF!</v>
      </c>
      <c r="V32" s="117" t="e">
        <f>'1º Consolidação da Demanda'!#REF!*'4º Exclusiva ampla'!AD32</f>
        <v>#REF!</v>
      </c>
      <c r="W32" s="117" t="e">
        <f>'1º Consolidação da Demanda'!#REF!*'4º Exclusiva ampla'!AD32</f>
        <v>#REF!</v>
      </c>
      <c r="X32" s="117" t="e">
        <f>'1º Consolidação da Demanda'!#REF!*'4º Exclusiva ampla'!AD32</f>
        <v>#REF!</v>
      </c>
      <c r="Y32" s="117" t="e">
        <f>'1º Consolidação da Demanda'!#REF!*'4º Exclusiva ampla'!AD32</f>
        <v>#REF!</v>
      </c>
      <c r="Z32" s="117" t="e">
        <f>'1º Consolidação da Demanda'!#REF!*'4º Exclusiva ampla'!AD32</f>
        <v>#REF!</v>
      </c>
      <c r="AA32" s="117" t="e">
        <f>'1º Consolidação da Demanda'!#REF!*'4º Exclusiva ampla'!AD32</f>
        <v>#REF!</v>
      </c>
      <c r="AB32" s="118"/>
      <c r="AC32" s="114" t="s">
        <v>243</v>
      </c>
      <c r="AD32" s="97">
        <v>1</v>
      </c>
    </row>
    <row r="33" spans="1:30" s="157" customFormat="1" ht="130.5" customHeight="1" x14ac:dyDescent="0.25">
      <c r="A33" s="197">
        <v>30</v>
      </c>
      <c r="B33" s="104" t="e">
        <f>'1º Consolidação da Demanda'!#REF!</f>
        <v>#REF!</v>
      </c>
      <c r="C33" s="198" t="e">
        <f>'1º Consolidação da Demanda'!#REF!</f>
        <v>#REF!</v>
      </c>
      <c r="D33" s="202" t="e">
        <f>'1º Consolidação da Demanda'!#REF!*'4º Exclusiva ampla'!AD33</f>
        <v>#REF!</v>
      </c>
      <c r="E33" s="202" t="e">
        <f>'1º Consolidação da Demanda'!#REF!*'4º Exclusiva ampla'!AD33</f>
        <v>#REF!</v>
      </c>
      <c r="F33" s="202" t="e">
        <f>'1º Consolidação da Demanda'!#REF!*'4º Exclusiva ampla'!AD33</f>
        <v>#REF!</v>
      </c>
      <c r="G33" s="202" t="e">
        <f>'1º Consolidação da Demanda'!#REF!*'4º Exclusiva ampla'!AD33</f>
        <v>#REF!</v>
      </c>
      <c r="H33" s="202" t="e">
        <f>'1º Consolidação da Demanda'!#REF!*'4º Exclusiva ampla'!AD33</f>
        <v>#REF!</v>
      </c>
      <c r="I33" s="202" t="e">
        <f>'1º Consolidação da Demanda'!#REF!*'4º Exclusiva ampla'!AD33</f>
        <v>#REF!</v>
      </c>
      <c r="J33" s="202" t="e">
        <f>'1º Consolidação da Demanda'!#REF!*'4º Exclusiva ampla'!AD33</f>
        <v>#REF!</v>
      </c>
      <c r="K33" s="202" t="e">
        <f>'1º Consolidação da Demanda'!#REF!*'4º Exclusiva ampla'!AD33</f>
        <v>#REF!</v>
      </c>
      <c r="L33" s="202" t="e">
        <f>'1º Consolidação da Demanda'!#REF!*'4º Exclusiva ampla'!AD33</f>
        <v>#REF!</v>
      </c>
      <c r="M33" s="202" t="e">
        <f>'1º Consolidação da Demanda'!#REF!*'4º Exclusiva ampla'!AD33</f>
        <v>#REF!</v>
      </c>
      <c r="N33" s="202" t="e">
        <f>'1º Consolidação da Demanda'!#REF!*'4º Exclusiva ampla'!AD33</f>
        <v>#REF!</v>
      </c>
      <c r="O33" s="202" t="e">
        <f>'1º Consolidação da Demanda'!#REF!*'4º Exclusiva ampla'!AD33</f>
        <v>#REF!</v>
      </c>
      <c r="P33" s="202" t="e">
        <f>'1º Consolidação da Demanda'!#REF!*'4º Exclusiva ampla'!AD33</f>
        <v>#REF!</v>
      </c>
      <c r="Q33" s="202" t="e">
        <f>'1º Consolidação da Demanda'!#REF!*'4º Exclusiva ampla'!AD33</f>
        <v>#REF!</v>
      </c>
      <c r="R33" s="202" t="e">
        <f>'1º Consolidação da Demanda'!#REF!*'4º Exclusiva ampla'!AD33</f>
        <v>#REF!</v>
      </c>
      <c r="S33" s="202" t="e">
        <f>'1º Consolidação da Demanda'!#REF!*'4º Exclusiva ampla'!AD33</f>
        <v>#REF!</v>
      </c>
      <c r="T33" s="202" t="e">
        <f>'1º Consolidação da Demanda'!#REF!*'4º Exclusiva ampla'!AD33</f>
        <v>#REF!</v>
      </c>
      <c r="U33" s="202" t="e">
        <f>'1º Consolidação da Demanda'!#REF!*'4º Exclusiva ampla'!AD33</f>
        <v>#REF!</v>
      </c>
      <c r="V33" s="202" t="e">
        <f>'1º Consolidação da Demanda'!#REF!*'4º Exclusiva ampla'!AD33</f>
        <v>#REF!</v>
      </c>
      <c r="W33" s="202" t="e">
        <f>'1º Consolidação da Demanda'!#REF!*'4º Exclusiva ampla'!AD33</f>
        <v>#REF!</v>
      </c>
      <c r="X33" s="202" t="e">
        <f>'1º Consolidação da Demanda'!#REF!*'4º Exclusiva ampla'!AD33</f>
        <v>#REF!</v>
      </c>
      <c r="Y33" s="202" t="e">
        <f>'1º Consolidação da Demanda'!#REF!*'4º Exclusiva ampla'!AD33</f>
        <v>#REF!</v>
      </c>
      <c r="Z33" s="202" t="e">
        <f>'1º Consolidação da Demanda'!#REF!*'4º Exclusiva ampla'!AD33</f>
        <v>#REF!</v>
      </c>
      <c r="AA33" s="202" t="e">
        <f>'1º Consolidação da Demanda'!#REF!*'4º Exclusiva ampla'!AD33</f>
        <v>#REF!</v>
      </c>
      <c r="AB33" s="200"/>
      <c r="AC33" s="111" t="s">
        <v>243</v>
      </c>
      <c r="AD33" s="203">
        <v>1</v>
      </c>
    </row>
    <row r="34" spans="1:30" s="122" customFormat="1" ht="132.75" customHeight="1" x14ac:dyDescent="0.25">
      <c r="A34" s="114">
        <v>31</v>
      </c>
      <c r="B34" s="115" t="e">
        <f>'1º Consolidação da Demanda'!#REF!</f>
        <v>#REF!</v>
      </c>
      <c r="C34" s="116" t="e">
        <f>'1º Consolidação da Demanda'!#REF!</f>
        <v>#REF!</v>
      </c>
      <c r="D34" s="117" t="e">
        <f>'1º Consolidação da Demanda'!#REF!*'4º Exclusiva ampla'!AD34</f>
        <v>#REF!</v>
      </c>
      <c r="E34" s="117" t="e">
        <f>'1º Consolidação da Demanda'!#REF!*'4º Exclusiva ampla'!AD34</f>
        <v>#REF!</v>
      </c>
      <c r="F34" s="117" t="e">
        <f>'1º Consolidação da Demanda'!#REF!*'4º Exclusiva ampla'!AD34</f>
        <v>#REF!</v>
      </c>
      <c r="G34" s="117" t="e">
        <f>'1º Consolidação da Demanda'!#REF!*'4º Exclusiva ampla'!AD34</f>
        <v>#REF!</v>
      </c>
      <c r="H34" s="117" t="e">
        <f>'1º Consolidação da Demanda'!#REF!*'4º Exclusiva ampla'!AD34</f>
        <v>#REF!</v>
      </c>
      <c r="I34" s="117" t="e">
        <f>'1º Consolidação da Demanda'!#REF!*'4º Exclusiva ampla'!AD34</f>
        <v>#REF!</v>
      </c>
      <c r="J34" s="117" t="e">
        <f>'1º Consolidação da Demanda'!#REF!*'4º Exclusiva ampla'!AD34</f>
        <v>#REF!</v>
      </c>
      <c r="K34" s="117" t="e">
        <f>'1º Consolidação da Demanda'!#REF!*'4º Exclusiva ampla'!AD34</f>
        <v>#REF!</v>
      </c>
      <c r="L34" s="117" t="e">
        <f>'1º Consolidação da Demanda'!#REF!*'4º Exclusiva ampla'!AD34</f>
        <v>#REF!</v>
      </c>
      <c r="M34" s="117" t="e">
        <f>'1º Consolidação da Demanda'!#REF!*'4º Exclusiva ampla'!AD34</f>
        <v>#REF!</v>
      </c>
      <c r="N34" s="117" t="e">
        <f>'1º Consolidação da Demanda'!#REF!*'4º Exclusiva ampla'!AD34</f>
        <v>#REF!</v>
      </c>
      <c r="O34" s="117" t="e">
        <f>'1º Consolidação da Demanda'!#REF!*'4º Exclusiva ampla'!AD34</f>
        <v>#REF!</v>
      </c>
      <c r="P34" s="117" t="e">
        <f>'1º Consolidação da Demanda'!#REF!*'4º Exclusiva ampla'!AD34</f>
        <v>#REF!</v>
      </c>
      <c r="Q34" s="117" t="e">
        <f>'1º Consolidação da Demanda'!#REF!*'4º Exclusiva ampla'!AD34</f>
        <v>#REF!</v>
      </c>
      <c r="R34" s="117" t="e">
        <f>'1º Consolidação da Demanda'!#REF!*'4º Exclusiva ampla'!AD34</f>
        <v>#REF!</v>
      </c>
      <c r="S34" s="117" t="e">
        <f>'1º Consolidação da Demanda'!#REF!*'4º Exclusiva ampla'!AD34</f>
        <v>#REF!</v>
      </c>
      <c r="T34" s="117" t="e">
        <f>'1º Consolidação da Demanda'!#REF!*'4º Exclusiva ampla'!AD34</f>
        <v>#REF!</v>
      </c>
      <c r="U34" s="117" t="e">
        <f>'1º Consolidação da Demanda'!#REF!*'4º Exclusiva ampla'!AD34</f>
        <v>#REF!</v>
      </c>
      <c r="V34" s="117" t="e">
        <f>'1º Consolidação da Demanda'!#REF!*'4º Exclusiva ampla'!AD34</f>
        <v>#REF!</v>
      </c>
      <c r="W34" s="117" t="e">
        <f>'1º Consolidação da Demanda'!#REF!*'4º Exclusiva ampla'!AD34</f>
        <v>#REF!</v>
      </c>
      <c r="X34" s="117" t="e">
        <f>'1º Consolidação da Demanda'!#REF!*'4º Exclusiva ampla'!AD34</f>
        <v>#REF!</v>
      </c>
      <c r="Y34" s="117" t="e">
        <f>'1º Consolidação da Demanda'!#REF!*'4º Exclusiva ampla'!AD34</f>
        <v>#REF!</v>
      </c>
      <c r="Z34" s="117" t="e">
        <f>'1º Consolidação da Demanda'!#REF!*'4º Exclusiva ampla'!AD34</f>
        <v>#REF!</v>
      </c>
      <c r="AA34" s="117" t="e">
        <f>'1º Consolidação da Demanda'!#REF!*'4º Exclusiva ampla'!AD34</f>
        <v>#REF!</v>
      </c>
      <c r="AB34" s="118"/>
      <c r="AC34" s="114" t="s">
        <v>243</v>
      </c>
      <c r="AD34" s="97">
        <v>1</v>
      </c>
    </row>
    <row r="35" spans="1:30" s="157" customFormat="1" ht="101.25" customHeight="1" x14ac:dyDescent="0.25">
      <c r="A35" s="197">
        <v>32</v>
      </c>
      <c r="B35" s="104" t="e">
        <f>'1º Consolidação da Demanda'!#REF!</f>
        <v>#REF!</v>
      </c>
      <c r="C35" s="198" t="e">
        <f>'1º Consolidação da Demanda'!#REF!</f>
        <v>#REF!</v>
      </c>
      <c r="D35" s="202" t="e">
        <f>'1º Consolidação da Demanda'!#REF!*'4º Exclusiva ampla'!AD35</f>
        <v>#REF!</v>
      </c>
      <c r="E35" s="202" t="e">
        <f>'1º Consolidação da Demanda'!#REF!*'4º Exclusiva ampla'!AD35</f>
        <v>#REF!</v>
      </c>
      <c r="F35" s="202" t="e">
        <f>'1º Consolidação da Demanda'!#REF!*'4º Exclusiva ampla'!AD35</f>
        <v>#REF!</v>
      </c>
      <c r="G35" s="202" t="e">
        <f>'1º Consolidação da Demanda'!#REF!*'4º Exclusiva ampla'!AD35</f>
        <v>#REF!</v>
      </c>
      <c r="H35" s="202" t="e">
        <f>'1º Consolidação da Demanda'!#REF!*'4º Exclusiva ampla'!AD35</f>
        <v>#REF!</v>
      </c>
      <c r="I35" s="202" t="e">
        <f>'1º Consolidação da Demanda'!#REF!*'4º Exclusiva ampla'!AD35</f>
        <v>#REF!</v>
      </c>
      <c r="J35" s="202" t="e">
        <f>'1º Consolidação da Demanda'!#REF!*'4º Exclusiva ampla'!AD35</f>
        <v>#REF!</v>
      </c>
      <c r="K35" s="202" t="e">
        <f>'1º Consolidação da Demanda'!#REF!*'4º Exclusiva ampla'!AD35</f>
        <v>#REF!</v>
      </c>
      <c r="L35" s="202" t="e">
        <f>'1º Consolidação da Demanda'!#REF!*'4º Exclusiva ampla'!AD35</f>
        <v>#REF!</v>
      </c>
      <c r="M35" s="202" t="e">
        <f>'1º Consolidação da Demanda'!#REF!*'4º Exclusiva ampla'!AD35</f>
        <v>#REF!</v>
      </c>
      <c r="N35" s="202" t="e">
        <f>'1º Consolidação da Demanda'!#REF!*'4º Exclusiva ampla'!AD35</f>
        <v>#REF!</v>
      </c>
      <c r="O35" s="202" t="e">
        <f>'1º Consolidação da Demanda'!#REF!*'4º Exclusiva ampla'!AD35</f>
        <v>#REF!</v>
      </c>
      <c r="P35" s="202" t="e">
        <f>'1º Consolidação da Demanda'!#REF!*'4º Exclusiva ampla'!AD35</f>
        <v>#REF!</v>
      </c>
      <c r="Q35" s="202" t="e">
        <f>'1º Consolidação da Demanda'!#REF!*'4º Exclusiva ampla'!AD35</f>
        <v>#REF!</v>
      </c>
      <c r="R35" s="202" t="e">
        <f>'1º Consolidação da Demanda'!#REF!*'4º Exclusiva ampla'!AD35</f>
        <v>#REF!</v>
      </c>
      <c r="S35" s="202" t="e">
        <f>'1º Consolidação da Demanda'!#REF!*'4º Exclusiva ampla'!AD35</f>
        <v>#REF!</v>
      </c>
      <c r="T35" s="202" t="e">
        <f>'1º Consolidação da Demanda'!#REF!*'4º Exclusiva ampla'!AD35</f>
        <v>#REF!</v>
      </c>
      <c r="U35" s="202" t="e">
        <f>'1º Consolidação da Demanda'!#REF!*'4º Exclusiva ampla'!AD35</f>
        <v>#REF!</v>
      </c>
      <c r="V35" s="202" t="e">
        <f>'1º Consolidação da Demanda'!#REF!*'4º Exclusiva ampla'!AD35</f>
        <v>#REF!</v>
      </c>
      <c r="W35" s="202" t="e">
        <f>'1º Consolidação da Demanda'!#REF!*'4º Exclusiva ampla'!AD35</f>
        <v>#REF!</v>
      </c>
      <c r="X35" s="202" t="e">
        <f>'1º Consolidação da Demanda'!#REF!*'4º Exclusiva ampla'!AD35</f>
        <v>#REF!</v>
      </c>
      <c r="Y35" s="202" t="e">
        <f>'1º Consolidação da Demanda'!#REF!*'4º Exclusiva ampla'!AD35</f>
        <v>#REF!</v>
      </c>
      <c r="Z35" s="202" t="e">
        <f>'1º Consolidação da Demanda'!#REF!*'4º Exclusiva ampla'!AD35</f>
        <v>#REF!</v>
      </c>
      <c r="AA35" s="202" t="e">
        <f>'1º Consolidação da Demanda'!#REF!*'4º Exclusiva ampla'!AD35</f>
        <v>#REF!</v>
      </c>
      <c r="AB35" s="200"/>
      <c r="AC35" s="111" t="s">
        <v>243</v>
      </c>
      <c r="AD35" s="203">
        <v>1</v>
      </c>
    </row>
    <row r="36" spans="1:30" s="122" customFormat="1" ht="91.5" customHeight="1" x14ac:dyDescent="0.25">
      <c r="A36" s="114">
        <v>33</v>
      </c>
      <c r="B36" s="115" t="e">
        <f>'1º Consolidação da Demanda'!#REF!</f>
        <v>#REF!</v>
      </c>
      <c r="C36" s="116" t="e">
        <f>'1º Consolidação da Demanda'!#REF!</f>
        <v>#REF!</v>
      </c>
      <c r="D36" s="117" t="e">
        <f>'1º Consolidação da Demanda'!#REF!*'4º Exclusiva ampla'!AD36</f>
        <v>#REF!</v>
      </c>
      <c r="E36" s="117" t="e">
        <f>'1º Consolidação da Demanda'!#REF!*'4º Exclusiva ampla'!AD36</f>
        <v>#REF!</v>
      </c>
      <c r="F36" s="117" t="e">
        <f>'1º Consolidação da Demanda'!#REF!*'4º Exclusiva ampla'!AD36</f>
        <v>#REF!</v>
      </c>
      <c r="G36" s="117" t="e">
        <f>'1º Consolidação da Demanda'!#REF!*'4º Exclusiva ampla'!AD36</f>
        <v>#REF!</v>
      </c>
      <c r="H36" s="117" t="e">
        <f>'1º Consolidação da Demanda'!#REF!*'4º Exclusiva ampla'!AD36</f>
        <v>#REF!</v>
      </c>
      <c r="I36" s="117" t="e">
        <f>'1º Consolidação da Demanda'!#REF!*'4º Exclusiva ampla'!AD36</f>
        <v>#REF!</v>
      </c>
      <c r="J36" s="117" t="e">
        <f>'1º Consolidação da Demanda'!#REF!*'4º Exclusiva ampla'!AD36</f>
        <v>#REF!</v>
      </c>
      <c r="K36" s="117" t="e">
        <f>'1º Consolidação da Demanda'!#REF!*'4º Exclusiva ampla'!AD36</f>
        <v>#REF!</v>
      </c>
      <c r="L36" s="117" t="e">
        <f>'1º Consolidação da Demanda'!#REF!*'4º Exclusiva ampla'!AD36</f>
        <v>#REF!</v>
      </c>
      <c r="M36" s="117" t="e">
        <f>'1º Consolidação da Demanda'!#REF!*'4º Exclusiva ampla'!AD36</f>
        <v>#REF!</v>
      </c>
      <c r="N36" s="117" t="e">
        <f>'1º Consolidação da Demanda'!#REF!*'4º Exclusiva ampla'!AD36</f>
        <v>#REF!</v>
      </c>
      <c r="O36" s="117" t="e">
        <f>'1º Consolidação da Demanda'!#REF!*'4º Exclusiva ampla'!AD36</f>
        <v>#REF!</v>
      </c>
      <c r="P36" s="117" t="e">
        <f>'1º Consolidação da Demanda'!#REF!*'4º Exclusiva ampla'!AD36</f>
        <v>#REF!</v>
      </c>
      <c r="Q36" s="117" t="e">
        <f>'1º Consolidação da Demanda'!#REF!*'4º Exclusiva ampla'!AD36</f>
        <v>#REF!</v>
      </c>
      <c r="R36" s="117" t="e">
        <f>'1º Consolidação da Demanda'!#REF!*'4º Exclusiva ampla'!AD36</f>
        <v>#REF!</v>
      </c>
      <c r="S36" s="117" t="e">
        <f>'1º Consolidação da Demanda'!#REF!*'4º Exclusiva ampla'!AD36</f>
        <v>#REF!</v>
      </c>
      <c r="T36" s="117" t="e">
        <f>'1º Consolidação da Demanda'!#REF!*'4º Exclusiva ampla'!AD36</f>
        <v>#REF!</v>
      </c>
      <c r="U36" s="117" t="e">
        <f>'1º Consolidação da Demanda'!#REF!*'4º Exclusiva ampla'!AD36</f>
        <v>#REF!</v>
      </c>
      <c r="V36" s="117" t="e">
        <f>'1º Consolidação da Demanda'!#REF!*'4º Exclusiva ampla'!AD36</f>
        <v>#REF!</v>
      </c>
      <c r="W36" s="117" t="e">
        <f>'1º Consolidação da Demanda'!#REF!*'4º Exclusiva ampla'!AD36</f>
        <v>#REF!</v>
      </c>
      <c r="X36" s="117" t="e">
        <f>'1º Consolidação da Demanda'!#REF!*'4º Exclusiva ampla'!AD36</f>
        <v>#REF!</v>
      </c>
      <c r="Y36" s="117" t="e">
        <f>'1º Consolidação da Demanda'!#REF!*'4º Exclusiva ampla'!AD36</f>
        <v>#REF!</v>
      </c>
      <c r="Z36" s="117" t="e">
        <f>'1º Consolidação da Demanda'!#REF!*'4º Exclusiva ampla'!AD36</f>
        <v>#REF!</v>
      </c>
      <c r="AA36" s="117" t="e">
        <f>'1º Consolidação da Demanda'!#REF!*'4º Exclusiva ampla'!AD36</f>
        <v>#REF!</v>
      </c>
      <c r="AB36" s="118"/>
      <c r="AC36" s="114" t="s">
        <v>243</v>
      </c>
      <c r="AD36" s="97">
        <v>1</v>
      </c>
    </row>
    <row r="37" spans="1:30" s="157" customFormat="1" ht="86.25" customHeight="1" x14ac:dyDescent="0.25">
      <c r="A37" s="197">
        <v>34</v>
      </c>
      <c r="B37" s="104" t="e">
        <f>'1º Consolidação da Demanda'!#REF!</f>
        <v>#REF!</v>
      </c>
      <c r="C37" s="198" t="e">
        <f>'1º Consolidação da Demanda'!#REF!</f>
        <v>#REF!</v>
      </c>
      <c r="D37" s="202" t="e">
        <f>'1º Consolidação da Demanda'!#REF!*'4º Exclusiva ampla'!AD37</f>
        <v>#REF!</v>
      </c>
      <c r="E37" s="202" t="e">
        <f>'1º Consolidação da Demanda'!#REF!*'4º Exclusiva ampla'!AD37</f>
        <v>#REF!</v>
      </c>
      <c r="F37" s="202" t="e">
        <f>'1º Consolidação da Demanda'!#REF!*'4º Exclusiva ampla'!AD37</f>
        <v>#REF!</v>
      </c>
      <c r="G37" s="202" t="e">
        <f>'1º Consolidação da Demanda'!#REF!*'4º Exclusiva ampla'!AD37</f>
        <v>#REF!</v>
      </c>
      <c r="H37" s="202" t="e">
        <f>'1º Consolidação da Demanda'!#REF!*'4º Exclusiva ampla'!AD37</f>
        <v>#REF!</v>
      </c>
      <c r="I37" s="202" t="e">
        <f>'1º Consolidação da Demanda'!#REF!*'4º Exclusiva ampla'!AD37</f>
        <v>#REF!</v>
      </c>
      <c r="J37" s="202" t="e">
        <f>'1º Consolidação da Demanda'!#REF!*'4º Exclusiva ampla'!AD37</f>
        <v>#REF!</v>
      </c>
      <c r="K37" s="202" t="e">
        <f>'1º Consolidação da Demanda'!#REF!*'4º Exclusiva ampla'!AD37</f>
        <v>#REF!</v>
      </c>
      <c r="L37" s="202" t="e">
        <f>'1º Consolidação da Demanda'!#REF!*'4º Exclusiva ampla'!AD37</f>
        <v>#REF!</v>
      </c>
      <c r="M37" s="202" t="e">
        <f>'1º Consolidação da Demanda'!#REF!*'4º Exclusiva ampla'!AD37</f>
        <v>#REF!</v>
      </c>
      <c r="N37" s="202" t="e">
        <f>'1º Consolidação da Demanda'!#REF!*'4º Exclusiva ampla'!AD37</f>
        <v>#REF!</v>
      </c>
      <c r="O37" s="202" t="e">
        <f>'1º Consolidação da Demanda'!#REF!*'4º Exclusiva ampla'!AD37</f>
        <v>#REF!</v>
      </c>
      <c r="P37" s="202" t="e">
        <f>'1º Consolidação da Demanda'!#REF!*'4º Exclusiva ampla'!AD37</f>
        <v>#REF!</v>
      </c>
      <c r="Q37" s="202" t="e">
        <f>'1º Consolidação da Demanda'!#REF!*'4º Exclusiva ampla'!AD37</f>
        <v>#REF!</v>
      </c>
      <c r="R37" s="202" t="e">
        <f>'1º Consolidação da Demanda'!#REF!*'4º Exclusiva ampla'!AD37</f>
        <v>#REF!</v>
      </c>
      <c r="S37" s="202" t="e">
        <f>'1º Consolidação da Demanda'!#REF!*'4º Exclusiva ampla'!AD37</f>
        <v>#REF!</v>
      </c>
      <c r="T37" s="202" t="e">
        <f>'1º Consolidação da Demanda'!#REF!*'4º Exclusiva ampla'!AD37</f>
        <v>#REF!</v>
      </c>
      <c r="U37" s="202" t="e">
        <f>'1º Consolidação da Demanda'!#REF!*'4º Exclusiva ampla'!AD37</f>
        <v>#REF!</v>
      </c>
      <c r="V37" s="202" t="e">
        <f>'1º Consolidação da Demanda'!#REF!*'4º Exclusiva ampla'!AD37</f>
        <v>#REF!</v>
      </c>
      <c r="W37" s="202" t="e">
        <f>'1º Consolidação da Demanda'!#REF!*'4º Exclusiva ampla'!AD37</f>
        <v>#REF!</v>
      </c>
      <c r="X37" s="202" t="e">
        <f>'1º Consolidação da Demanda'!#REF!*'4º Exclusiva ampla'!AD37</f>
        <v>#REF!</v>
      </c>
      <c r="Y37" s="202" t="e">
        <f>'1º Consolidação da Demanda'!#REF!*'4º Exclusiva ampla'!AD37</f>
        <v>#REF!</v>
      </c>
      <c r="Z37" s="202" t="e">
        <f>'1º Consolidação da Demanda'!#REF!*'4º Exclusiva ampla'!AD37</f>
        <v>#REF!</v>
      </c>
      <c r="AA37" s="202" t="e">
        <f>'1º Consolidação da Demanda'!#REF!*'4º Exclusiva ampla'!AD37</f>
        <v>#REF!</v>
      </c>
      <c r="AB37" s="200"/>
      <c r="AC37" s="111" t="s">
        <v>243</v>
      </c>
      <c r="AD37" s="203">
        <v>1</v>
      </c>
    </row>
    <row r="38" spans="1:30" s="122" customFormat="1" ht="96.75" customHeight="1" x14ac:dyDescent="0.25">
      <c r="A38" s="114">
        <v>35</v>
      </c>
      <c r="B38" s="115" t="e">
        <f>'1º Consolidação da Demanda'!#REF!</f>
        <v>#REF!</v>
      </c>
      <c r="C38" s="116" t="e">
        <f>'1º Consolidação da Demanda'!#REF!</f>
        <v>#REF!</v>
      </c>
      <c r="D38" s="117" t="e">
        <f>'1º Consolidação da Demanda'!#REF!*'4º Exclusiva ampla'!AD38</f>
        <v>#REF!</v>
      </c>
      <c r="E38" s="117" t="e">
        <f>'1º Consolidação da Demanda'!#REF!*'4º Exclusiva ampla'!AD38</f>
        <v>#REF!</v>
      </c>
      <c r="F38" s="117" t="e">
        <f>'1º Consolidação da Demanda'!#REF!*'4º Exclusiva ampla'!AD38</f>
        <v>#REF!</v>
      </c>
      <c r="G38" s="117" t="e">
        <f>'1º Consolidação da Demanda'!#REF!*'4º Exclusiva ampla'!AD38</f>
        <v>#REF!</v>
      </c>
      <c r="H38" s="117" t="e">
        <f>'1º Consolidação da Demanda'!#REF!*'4º Exclusiva ampla'!AD38</f>
        <v>#REF!</v>
      </c>
      <c r="I38" s="117" t="e">
        <f>'1º Consolidação da Demanda'!#REF!*'4º Exclusiva ampla'!AD38</f>
        <v>#REF!</v>
      </c>
      <c r="J38" s="117" t="e">
        <f>'1º Consolidação da Demanda'!#REF!*'4º Exclusiva ampla'!AD38</f>
        <v>#REF!</v>
      </c>
      <c r="K38" s="117" t="e">
        <f>'1º Consolidação da Demanda'!#REF!*'4º Exclusiva ampla'!AD38</f>
        <v>#REF!</v>
      </c>
      <c r="L38" s="117" t="e">
        <f>'1º Consolidação da Demanda'!#REF!*'4º Exclusiva ampla'!AD38</f>
        <v>#REF!</v>
      </c>
      <c r="M38" s="117" t="e">
        <f>'1º Consolidação da Demanda'!#REF!*'4º Exclusiva ampla'!AD38</f>
        <v>#REF!</v>
      </c>
      <c r="N38" s="117" t="e">
        <f>'1º Consolidação da Demanda'!#REF!*'4º Exclusiva ampla'!AD38</f>
        <v>#REF!</v>
      </c>
      <c r="O38" s="117" t="e">
        <f>'1º Consolidação da Demanda'!#REF!*'4º Exclusiva ampla'!AD38</f>
        <v>#REF!</v>
      </c>
      <c r="P38" s="117" t="e">
        <f>'1º Consolidação da Demanda'!#REF!*'4º Exclusiva ampla'!AD38</f>
        <v>#REF!</v>
      </c>
      <c r="Q38" s="117" t="e">
        <f>'1º Consolidação da Demanda'!#REF!*'4º Exclusiva ampla'!AD38</f>
        <v>#REF!</v>
      </c>
      <c r="R38" s="117" t="e">
        <f>'1º Consolidação da Demanda'!#REF!*'4º Exclusiva ampla'!AD38</f>
        <v>#REF!</v>
      </c>
      <c r="S38" s="117" t="e">
        <f>'1º Consolidação da Demanda'!#REF!*'4º Exclusiva ampla'!AD38</f>
        <v>#REF!</v>
      </c>
      <c r="T38" s="117" t="e">
        <f>'1º Consolidação da Demanda'!#REF!*'4º Exclusiva ampla'!AD38</f>
        <v>#REF!</v>
      </c>
      <c r="U38" s="117" t="e">
        <f>'1º Consolidação da Demanda'!#REF!*'4º Exclusiva ampla'!AD38</f>
        <v>#REF!</v>
      </c>
      <c r="V38" s="117" t="e">
        <f>'1º Consolidação da Demanda'!#REF!*'4º Exclusiva ampla'!AD38</f>
        <v>#REF!</v>
      </c>
      <c r="W38" s="117" t="e">
        <f>'1º Consolidação da Demanda'!#REF!*'4º Exclusiva ampla'!AD38</f>
        <v>#REF!</v>
      </c>
      <c r="X38" s="117" t="e">
        <f>'1º Consolidação da Demanda'!#REF!*'4º Exclusiva ampla'!AD38</f>
        <v>#REF!</v>
      </c>
      <c r="Y38" s="117" t="e">
        <f>'1º Consolidação da Demanda'!#REF!*'4º Exclusiva ampla'!AD38</f>
        <v>#REF!</v>
      </c>
      <c r="Z38" s="117" t="e">
        <f>'1º Consolidação da Demanda'!#REF!*'4º Exclusiva ampla'!AD38</f>
        <v>#REF!</v>
      </c>
      <c r="AA38" s="117" t="e">
        <f>'1º Consolidação da Demanda'!#REF!*'4º Exclusiva ampla'!AD38</f>
        <v>#REF!</v>
      </c>
      <c r="AB38" s="118"/>
      <c r="AC38" s="212" t="s">
        <v>243</v>
      </c>
      <c r="AD38" s="213">
        <v>1</v>
      </c>
    </row>
    <row r="39" spans="1:30" s="157" customFormat="1" ht="85.5" customHeight="1" x14ac:dyDescent="0.25">
      <c r="A39" s="197">
        <v>36</v>
      </c>
      <c r="B39" s="104" t="e">
        <f>'1º Consolidação da Demanda'!#REF!</f>
        <v>#REF!</v>
      </c>
      <c r="C39" s="198" t="e">
        <f>'1º Consolidação da Demanda'!#REF!</f>
        <v>#REF!</v>
      </c>
      <c r="D39" s="202" t="e">
        <f>'1º Consolidação da Demanda'!#REF!*'4º Exclusiva ampla'!AD39</f>
        <v>#REF!</v>
      </c>
      <c r="E39" s="202" t="e">
        <f>'1º Consolidação da Demanda'!#REF!*'4º Exclusiva ampla'!AD39</f>
        <v>#REF!</v>
      </c>
      <c r="F39" s="202" t="e">
        <f>'1º Consolidação da Demanda'!#REF!*'4º Exclusiva ampla'!AD39</f>
        <v>#REF!</v>
      </c>
      <c r="G39" s="202" t="e">
        <f>'1º Consolidação da Demanda'!#REF!*'4º Exclusiva ampla'!AD39</f>
        <v>#REF!</v>
      </c>
      <c r="H39" s="202" t="e">
        <f>'1º Consolidação da Demanda'!#REF!*'4º Exclusiva ampla'!AD39</f>
        <v>#REF!</v>
      </c>
      <c r="I39" s="202" t="e">
        <f>'1º Consolidação da Demanda'!#REF!*'4º Exclusiva ampla'!AD39</f>
        <v>#REF!</v>
      </c>
      <c r="J39" s="202" t="e">
        <f>'1º Consolidação da Demanda'!#REF!*'4º Exclusiva ampla'!AD39</f>
        <v>#REF!</v>
      </c>
      <c r="K39" s="202" t="e">
        <f>'1º Consolidação da Demanda'!#REF!*'4º Exclusiva ampla'!AD39</f>
        <v>#REF!</v>
      </c>
      <c r="L39" s="202" t="e">
        <f>'1º Consolidação da Demanda'!#REF!*'4º Exclusiva ampla'!AD39</f>
        <v>#REF!</v>
      </c>
      <c r="M39" s="202" t="e">
        <f>'1º Consolidação da Demanda'!#REF!*'4º Exclusiva ampla'!AD39</f>
        <v>#REF!</v>
      </c>
      <c r="N39" s="202" t="e">
        <f>'1º Consolidação da Demanda'!#REF!*'4º Exclusiva ampla'!AD39</f>
        <v>#REF!</v>
      </c>
      <c r="O39" s="202" t="e">
        <f>'1º Consolidação da Demanda'!#REF!*'4º Exclusiva ampla'!AD39</f>
        <v>#REF!</v>
      </c>
      <c r="P39" s="202" t="e">
        <f>'1º Consolidação da Demanda'!#REF!*'4º Exclusiva ampla'!AD39</f>
        <v>#REF!</v>
      </c>
      <c r="Q39" s="202" t="e">
        <f>'1º Consolidação da Demanda'!#REF!*'4º Exclusiva ampla'!AD39</f>
        <v>#REF!</v>
      </c>
      <c r="R39" s="202" t="e">
        <f>'1º Consolidação da Demanda'!#REF!*'4º Exclusiva ampla'!AD39</f>
        <v>#REF!</v>
      </c>
      <c r="S39" s="202" t="e">
        <f>'1º Consolidação da Demanda'!#REF!*'4º Exclusiva ampla'!AD39</f>
        <v>#REF!</v>
      </c>
      <c r="T39" s="202" t="e">
        <f>'1º Consolidação da Demanda'!#REF!*'4º Exclusiva ampla'!AD39</f>
        <v>#REF!</v>
      </c>
      <c r="U39" s="202" t="e">
        <f>'1º Consolidação da Demanda'!#REF!*'4º Exclusiva ampla'!AD39</f>
        <v>#REF!</v>
      </c>
      <c r="V39" s="202" t="e">
        <f>'1º Consolidação da Demanda'!#REF!*'4º Exclusiva ampla'!AD39</f>
        <v>#REF!</v>
      </c>
      <c r="W39" s="202" t="e">
        <f>'1º Consolidação da Demanda'!#REF!*'4º Exclusiva ampla'!AD39</f>
        <v>#REF!</v>
      </c>
      <c r="X39" s="202" t="e">
        <f>'1º Consolidação da Demanda'!#REF!*'4º Exclusiva ampla'!AD39</f>
        <v>#REF!</v>
      </c>
      <c r="Y39" s="202" t="e">
        <f>'1º Consolidação da Demanda'!#REF!*'4º Exclusiva ampla'!AD39</f>
        <v>#REF!</v>
      </c>
      <c r="Z39" s="202" t="e">
        <f>'1º Consolidação da Demanda'!#REF!*'4º Exclusiva ampla'!AD39</f>
        <v>#REF!</v>
      </c>
      <c r="AA39" s="202" t="e">
        <f>'1º Consolidação da Demanda'!#REF!*'4º Exclusiva ampla'!AD39</f>
        <v>#REF!</v>
      </c>
      <c r="AB39" s="200"/>
      <c r="AC39" s="111" t="s">
        <v>243</v>
      </c>
      <c r="AD39" s="203">
        <v>1</v>
      </c>
    </row>
    <row r="40" spans="1:30" s="122" customFormat="1" ht="97.5" customHeight="1" x14ac:dyDescent="0.25">
      <c r="A40" s="114">
        <v>37</v>
      </c>
      <c r="B40" s="115" t="e">
        <f>'1º Consolidação da Demanda'!#REF!</f>
        <v>#REF!</v>
      </c>
      <c r="C40" s="116" t="e">
        <f>'1º Consolidação da Demanda'!#REF!</f>
        <v>#REF!</v>
      </c>
      <c r="D40" s="117" t="e">
        <f>'1º Consolidação da Demanda'!#REF!*'4º Exclusiva ampla'!AD205</f>
        <v>#REF!</v>
      </c>
      <c r="E40" s="117" t="e">
        <f>'1º Consolidação da Demanda'!#REF!*'4º Exclusiva ampla'!AD40</f>
        <v>#REF!</v>
      </c>
      <c r="F40" s="117" t="e">
        <f>'1º Consolidação da Demanda'!#REF!*'4º Exclusiva ampla'!AD40</f>
        <v>#REF!</v>
      </c>
      <c r="G40" s="117" t="e">
        <f>'1º Consolidação da Demanda'!#REF!*'4º Exclusiva ampla'!AD40</f>
        <v>#REF!</v>
      </c>
      <c r="H40" s="117" t="e">
        <f>'1º Consolidação da Demanda'!#REF!*'4º Exclusiva ampla'!AD40</f>
        <v>#REF!</v>
      </c>
      <c r="I40" s="117" t="e">
        <f>'1º Consolidação da Demanda'!#REF!*'4º Exclusiva ampla'!AD40</f>
        <v>#REF!</v>
      </c>
      <c r="J40" s="117" t="e">
        <f>'1º Consolidação da Demanda'!#REF!*'4º Exclusiva ampla'!AD40</f>
        <v>#REF!</v>
      </c>
      <c r="K40" s="117" t="e">
        <f>'1º Consolidação da Demanda'!#REF!*'4º Exclusiva ampla'!AD40</f>
        <v>#REF!</v>
      </c>
      <c r="L40" s="117" t="e">
        <f>'1º Consolidação da Demanda'!#REF!*'4º Exclusiva ampla'!AD40</f>
        <v>#REF!</v>
      </c>
      <c r="M40" s="117" t="e">
        <f>'1º Consolidação da Demanda'!#REF!*'4º Exclusiva ampla'!AD40</f>
        <v>#REF!</v>
      </c>
      <c r="N40" s="117" t="e">
        <f>'1º Consolidação da Demanda'!#REF!*'4º Exclusiva ampla'!AD40</f>
        <v>#REF!</v>
      </c>
      <c r="O40" s="117" t="e">
        <f>'1º Consolidação da Demanda'!#REF!*'4º Exclusiva ampla'!AD40</f>
        <v>#REF!</v>
      </c>
      <c r="P40" s="117" t="e">
        <f>'1º Consolidação da Demanda'!#REF!*'4º Exclusiva ampla'!AD40</f>
        <v>#REF!</v>
      </c>
      <c r="Q40" s="117" t="e">
        <f>'1º Consolidação da Demanda'!#REF!*'4º Exclusiva ampla'!AD40</f>
        <v>#REF!</v>
      </c>
      <c r="R40" s="117" t="e">
        <f>'1º Consolidação da Demanda'!#REF!*'4º Exclusiva ampla'!AD40</f>
        <v>#REF!</v>
      </c>
      <c r="S40" s="117" t="e">
        <f>'1º Consolidação da Demanda'!#REF!*'4º Exclusiva ampla'!AD40</f>
        <v>#REF!</v>
      </c>
      <c r="T40" s="117" t="e">
        <f>'1º Consolidação da Demanda'!#REF!*'4º Exclusiva ampla'!AD40</f>
        <v>#REF!</v>
      </c>
      <c r="U40" s="117" t="e">
        <f>'1º Consolidação da Demanda'!#REF!*'4º Exclusiva ampla'!AD40</f>
        <v>#REF!</v>
      </c>
      <c r="V40" s="117" t="e">
        <f>'1º Consolidação da Demanda'!#REF!*'4º Exclusiva ampla'!AD40</f>
        <v>#REF!</v>
      </c>
      <c r="W40" s="117" t="e">
        <f>'1º Consolidação da Demanda'!#REF!*'4º Exclusiva ampla'!AD40</f>
        <v>#REF!</v>
      </c>
      <c r="X40" s="117" t="e">
        <f>'1º Consolidação da Demanda'!#REF!*'4º Exclusiva ampla'!AD40</f>
        <v>#REF!</v>
      </c>
      <c r="Y40" s="117" t="e">
        <f>'1º Consolidação da Demanda'!#REF!*'4º Exclusiva ampla'!AD40</f>
        <v>#REF!</v>
      </c>
      <c r="Z40" s="117" t="e">
        <f>'1º Consolidação da Demanda'!#REF!*'4º Exclusiva ampla'!AD40</f>
        <v>#REF!</v>
      </c>
      <c r="AA40" s="117" t="e">
        <f>'1º Consolidação da Demanda'!#REF!*'4º Exclusiva ampla'!AD40</f>
        <v>#REF!</v>
      </c>
      <c r="AB40" s="118"/>
      <c r="AC40" s="119" t="s">
        <v>243</v>
      </c>
      <c r="AD40" s="97">
        <v>1</v>
      </c>
    </row>
    <row r="41" spans="1:30" s="157" customFormat="1" ht="91.5" customHeight="1" x14ac:dyDescent="0.25">
      <c r="A41" s="204">
        <v>38</v>
      </c>
      <c r="B41" s="205" t="e">
        <f>'1º Consolidação da Demanda'!#REF!</f>
        <v>#REF!</v>
      </c>
      <c r="C41" s="210" t="e">
        <f>'1º Consolidação da Demanda'!#REF!</f>
        <v>#REF!</v>
      </c>
      <c r="D41" s="206" t="e">
        <f>'1º Consolidação da Demanda'!#REF!*'4º Exclusiva ampla'!AD41</f>
        <v>#REF!</v>
      </c>
      <c r="E41" s="206" t="e">
        <f>'1º Consolidação da Demanda'!#REF!*'4º Exclusiva ampla'!AD41</f>
        <v>#REF!</v>
      </c>
      <c r="F41" s="206" t="e">
        <f>'1º Consolidação da Demanda'!#REF!*'4º Exclusiva ampla'!AD41</f>
        <v>#REF!</v>
      </c>
      <c r="G41" s="206" t="e">
        <f>'1º Consolidação da Demanda'!#REF!*'4º Exclusiva ampla'!AD41</f>
        <v>#REF!</v>
      </c>
      <c r="H41" s="206" t="e">
        <f>'1º Consolidação da Demanda'!#REF!*'4º Exclusiva ampla'!AD41</f>
        <v>#REF!</v>
      </c>
      <c r="I41" s="206" t="e">
        <f>'1º Consolidação da Demanda'!#REF!*'4º Exclusiva ampla'!AD41</f>
        <v>#REF!</v>
      </c>
      <c r="J41" s="206" t="e">
        <f>'1º Consolidação da Demanda'!#REF!*'4º Exclusiva ampla'!AD41</f>
        <v>#REF!</v>
      </c>
      <c r="K41" s="206" t="e">
        <f>'1º Consolidação da Demanda'!#REF!*'4º Exclusiva ampla'!AD41</f>
        <v>#REF!</v>
      </c>
      <c r="L41" s="206" t="e">
        <f>'1º Consolidação da Demanda'!#REF!*'4º Exclusiva ampla'!AD41</f>
        <v>#REF!</v>
      </c>
      <c r="M41" s="206" t="e">
        <f>'1º Consolidação da Demanda'!#REF!*'4º Exclusiva ampla'!AD41</f>
        <v>#REF!</v>
      </c>
      <c r="N41" s="206" t="e">
        <f>'1º Consolidação da Demanda'!#REF!*'4º Exclusiva ampla'!AD41</f>
        <v>#REF!</v>
      </c>
      <c r="O41" s="206" t="e">
        <f>'1º Consolidação da Demanda'!#REF!*'4º Exclusiva ampla'!AD41</f>
        <v>#REF!</v>
      </c>
      <c r="P41" s="206" t="e">
        <f>'1º Consolidação da Demanda'!#REF!*'4º Exclusiva ampla'!AD41</f>
        <v>#REF!</v>
      </c>
      <c r="Q41" s="206" t="e">
        <f>'1º Consolidação da Demanda'!#REF!*'4º Exclusiva ampla'!AD41</f>
        <v>#REF!</v>
      </c>
      <c r="R41" s="206" t="e">
        <f>'1º Consolidação da Demanda'!#REF!*'4º Exclusiva ampla'!AD41</f>
        <v>#REF!</v>
      </c>
      <c r="S41" s="206" t="e">
        <f>'1º Consolidação da Demanda'!#REF!*'4º Exclusiva ampla'!AD41</f>
        <v>#REF!</v>
      </c>
      <c r="T41" s="206" t="e">
        <f>'1º Consolidação da Demanda'!#REF!*'4º Exclusiva ampla'!AD41</f>
        <v>#REF!</v>
      </c>
      <c r="U41" s="206" t="e">
        <f>'1º Consolidação da Demanda'!#REF!*'4º Exclusiva ampla'!AD41</f>
        <v>#REF!</v>
      </c>
      <c r="V41" s="206" t="e">
        <f>'1º Consolidação da Demanda'!#REF!*'4º Exclusiva ampla'!AD41</f>
        <v>#REF!</v>
      </c>
      <c r="W41" s="206" t="e">
        <f>'1º Consolidação da Demanda'!#REF!*'4º Exclusiva ampla'!AD41</f>
        <v>#REF!</v>
      </c>
      <c r="X41" s="206" t="e">
        <f>'1º Consolidação da Demanda'!#REF!*'4º Exclusiva ampla'!AD41</f>
        <v>#REF!</v>
      </c>
      <c r="Y41" s="206" t="e">
        <f>'1º Consolidação da Demanda'!#REF!*'4º Exclusiva ampla'!AD41</f>
        <v>#REF!</v>
      </c>
      <c r="Z41" s="206" t="e">
        <f>'1º Consolidação da Demanda'!#REF!*'4º Exclusiva ampla'!AD41</f>
        <v>#REF!</v>
      </c>
      <c r="AA41" s="206" t="e">
        <f>'1º Consolidação da Demanda'!#REF!*'4º Exclusiva ampla'!AD41</f>
        <v>#REF!</v>
      </c>
      <c r="AB41" s="207"/>
      <c r="AC41" s="208" t="s">
        <v>243</v>
      </c>
      <c r="AD41" s="209">
        <v>1</v>
      </c>
    </row>
    <row r="42" spans="1:30" s="122" customFormat="1" ht="89.25" customHeight="1" x14ac:dyDescent="0.25">
      <c r="A42" s="114">
        <v>39</v>
      </c>
      <c r="B42" s="115" t="e">
        <f>'1º Consolidação da Demanda'!#REF!</f>
        <v>#REF!</v>
      </c>
      <c r="C42" s="116" t="e">
        <f>'1º Consolidação da Demanda'!#REF!</f>
        <v>#REF!</v>
      </c>
      <c r="D42" s="117" t="e">
        <f>'1º Consolidação da Demanda'!#REF!*'4º Exclusiva ampla'!AD42</f>
        <v>#REF!</v>
      </c>
      <c r="E42" s="117" t="e">
        <f>'1º Consolidação da Demanda'!#REF!*'4º Exclusiva ampla'!AD42</f>
        <v>#REF!</v>
      </c>
      <c r="F42" s="117" t="e">
        <f>'1º Consolidação da Demanda'!#REF!*'4º Exclusiva ampla'!AD42</f>
        <v>#REF!</v>
      </c>
      <c r="G42" s="117" t="e">
        <f>'1º Consolidação da Demanda'!#REF!*'4º Exclusiva ampla'!AD42</f>
        <v>#REF!</v>
      </c>
      <c r="H42" s="117" t="e">
        <f>'1º Consolidação da Demanda'!#REF!*'4º Exclusiva ampla'!AD42</f>
        <v>#REF!</v>
      </c>
      <c r="I42" s="117" t="e">
        <f>'1º Consolidação da Demanda'!#REF!*'4º Exclusiva ampla'!AD42</f>
        <v>#REF!</v>
      </c>
      <c r="J42" s="117" t="e">
        <f>'1º Consolidação da Demanda'!#REF!*'4º Exclusiva ampla'!AD42</f>
        <v>#REF!</v>
      </c>
      <c r="K42" s="117" t="e">
        <f>'1º Consolidação da Demanda'!#REF!*'4º Exclusiva ampla'!AD42</f>
        <v>#REF!</v>
      </c>
      <c r="L42" s="117" t="e">
        <f>'1º Consolidação da Demanda'!#REF!*'4º Exclusiva ampla'!AD42</f>
        <v>#REF!</v>
      </c>
      <c r="M42" s="117" t="e">
        <f>'1º Consolidação da Demanda'!#REF!*'4º Exclusiva ampla'!AD42</f>
        <v>#REF!</v>
      </c>
      <c r="N42" s="117" t="e">
        <f>'1º Consolidação da Demanda'!#REF!*'4º Exclusiva ampla'!AD42</f>
        <v>#REF!</v>
      </c>
      <c r="O42" s="117" t="e">
        <f>'1º Consolidação da Demanda'!#REF!*'4º Exclusiva ampla'!AD42</f>
        <v>#REF!</v>
      </c>
      <c r="P42" s="117" t="e">
        <f>'1º Consolidação da Demanda'!#REF!*'4º Exclusiva ampla'!AD42</f>
        <v>#REF!</v>
      </c>
      <c r="Q42" s="117" t="e">
        <f>'1º Consolidação da Demanda'!#REF!*'4º Exclusiva ampla'!AD42</f>
        <v>#REF!</v>
      </c>
      <c r="R42" s="117" t="e">
        <f>'1º Consolidação da Demanda'!#REF!*'4º Exclusiva ampla'!AD42</f>
        <v>#REF!</v>
      </c>
      <c r="S42" s="117" t="e">
        <f>'1º Consolidação da Demanda'!#REF!*'4º Exclusiva ampla'!AD42</f>
        <v>#REF!</v>
      </c>
      <c r="T42" s="117" t="e">
        <f>'1º Consolidação da Demanda'!#REF!*'4º Exclusiva ampla'!AD42</f>
        <v>#REF!</v>
      </c>
      <c r="U42" s="117" t="e">
        <f>'1º Consolidação da Demanda'!#REF!*'4º Exclusiva ampla'!AD42</f>
        <v>#REF!</v>
      </c>
      <c r="V42" s="117" t="e">
        <f>'1º Consolidação da Demanda'!#REF!*'4º Exclusiva ampla'!AD42</f>
        <v>#REF!</v>
      </c>
      <c r="W42" s="117" t="e">
        <f>'1º Consolidação da Demanda'!#REF!*'4º Exclusiva ampla'!AD42</f>
        <v>#REF!</v>
      </c>
      <c r="X42" s="117" t="e">
        <f>'1º Consolidação da Demanda'!#REF!*'4º Exclusiva ampla'!AD42</f>
        <v>#REF!</v>
      </c>
      <c r="Y42" s="117" t="e">
        <f>'1º Consolidação da Demanda'!#REF!*'4º Exclusiva ampla'!AD42</f>
        <v>#REF!</v>
      </c>
      <c r="Z42" s="117" t="e">
        <f>'1º Consolidação da Demanda'!#REF!*'4º Exclusiva ampla'!AD42</f>
        <v>#REF!</v>
      </c>
      <c r="AA42" s="117" t="e">
        <f>'1º Consolidação da Demanda'!#REF!*'4º Exclusiva ampla'!AD42</f>
        <v>#REF!</v>
      </c>
      <c r="AB42" s="118"/>
      <c r="AC42" s="114" t="s">
        <v>243</v>
      </c>
      <c r="AD42" s="97">
        <v>1</v>
      </c>
    </row>
    <row r="43" spans="1:30" s="157" customFormat="1" ht="87" customHeight="1" x14ac:dyDescent="0.25">
      <c r="A43" s="197">
        <v>40</v>
      </c>
      <c r="B43" s="104" t="e">
        <f>'1º Consolidação da Demanda'!#REF!</f>
        <v>#REF!</v>
      </c>
      <c r="C43" s="198" t="e">
        <f>'1º Consolidação da Demanda'!#REF!</f>
        <v>#REF!</v>
      </c>
      <c r="D43" s="202" t="e">
        <f>'1º Consolidação da Demanda'!#REF!*'4º Exclusiva ampla'!AD43</f>
        <v>#REF!</v>
      </c>
      <c r="E43" s="202" t="e">
        <f>'1º Consolidação da Demanda'!#REF!*'4º Exclusiva ampla'!AD43</f>
        <v>#REF!</v>
      </c>
      <c r="F43" s="202" t="e">
        <f>'1º Consolidação da Demanda'!#REF!*'4º Exclusiva ampla'!AD43</f>
        <v>#REF!</v>
      </c>
      <c r="G43" s="202" t="e">
        <f>'1º Consolidação da Demanda'!#REF!*'4º Exclusiva ampla'!AD43</f>
        <v>#REF!</v>
      </c>
      <c r="H43" s="202" t="e">
        <f>'1º Consolidação da Demanda'!#REF!*'4º Exclusiva ampla'!AD43</f>
        <v>#REF!</v>
      </c>
      <c r="I43" s="202" t="e">
        <f>'1º Consolidação da Demanda'!#REF!*'4º Exclusiva ampla'!AD43</f>
        <v>#REF!</v>
      </c>
      <c r="J43" s="202" t="e">
        <f>'1º Consolidação da Demanda'!#REF!*'4º Exclusiva ampla'!AD43</f>
        <v>#REF!</v>
      </c>
      <c r="K43" s="202" t="e">
        <f>'1º Consolidação da Demanda'!#REF!*'4º Exclusiva ampla'!AD43</f>
        <v>#REF!</v>
      </c>
      <c r="L43" s="202" t="e">
        <f>'1º Consolidação da Demanda'!#REF!*'4º Exclusiva ampla'!AD43</f>
        <v>#REF!</v>
      </c>
      <c r="M43" s="202" t="e">
        <f>'1º Consolidação da Demanda'!#REF!*'4º Exclusiva ampla'!AD43</f>
        <v>#REF!</v>
      </c>
      <c r="N43" s="202" t="e">
        <f>'1º Consolidação da Demanda'!#REF!*'4º Exclusiva ampla'!AD43</f>
        <v>#REF!</v>
      </c>
      <c r="O43" s="202" t="e">
        <f>'1º Consolidação da Demanda'!#REF!*'4º Exclusiva ampla'!AD43</f>
        <v>#REF!</v>
      </c>
      <c r="P43" s="202" t="e">
        <f>'1º Consolidação da Demanda'!#REF!*'4º Exclusiva ampla'!AD43</f>
        <v>#REF!</v>
      </c>
      <c r="Q43" s="202" t="e">
        <f>'1º Consolidação da Demanda'!#REF!*'4º Exclusiva ampla'!AD43</f>
        <v>#REF!</v>
      </c>
      <c r="R43" s="202" t="e">
        <f>'1º Consolidação da Demanda'!#REF!*'4º Exclusiva ampla'!AD43</f>
        <v>#REF!</v>
      </c>
      <c r="S43" s="202" t="e">
        <f>'1º Consolidação da Demanda'!#REF!*'4º Exclusiva ampla'!AD43</f>
        <v>#REF!</v>
      </c>
      <c r="T43" s="202" t="e">
        <f>'1º Consolidação da Demanda'!#REF!*'4º Exclusiva ampla'!AD43</f>
        <v>#REF!</v>
      </c>
      <c r="U43" s="202" t="e">
        <f>'1º Consolidação da Demanda'!#REF!*'4º Exclusiva ampla'!AD43</f>
        <v>#REF!</v>
      </c>
      <c r="V43" s="202" t="e">
        <f>'1º Consolidação da Demanda'!#REF!*'4º Exclusiva ampla'!AD43</f>
        <v>#REF!</v>
      </c>
      <c r="W43" s="202" t="e">
        <f>'1º Consolidação da Demanda'!#REF!*'4º Exclusiva ampla'!AD43</f>
        <v>#REF!</v>
      </c>
      <c r="X43" s="202" t="e">
        <f>'1º Consolidação da Demanda'!#REF!*'4º Exclusiva ampla'!AD43</f>
        <v>#REF!</v>
      </c>
      <c r="Y43" s="202" t="e">
        <f>'1º Consolidação da Demanda'!#REF!*'4º Exclusiva ampla'!AD43</f>
        <v>#REF!</v>
      </c>
      <c r="Z43" s="202" t="e">
        <f>'1º Consolidação da Demanda'!#REF!*'4º Exclusiva ampla'!AD43</f>
        <v>#REF!</v>
      </c>
      <c r="AA43" s="202" t="e">
        <f>'1º Consolidação da Demanda'!#REF!*'4º Exclusiva ampla'!AD43</f>
        <v>#REF!</v>
      </c>
      <c r="AB43" s="200"/>
      <c r="AC43" s="111" t="s">
        <v>243</v>
      </c>
      <c r="AD43" s="203">
        <v>1</v>
      </c>
    </row>
    <row r="44" spans="1:30" s="122" customFormat="1" ht="102.75" customHeight="1" x14ac:dyDescent="0.25">
      <c r="A44" s="114">
        <v>41</v>
      </c>
      <c r="B44" s="115" t="e">
        <f>'1º Consolidação da Demanda'!#REF!</f>
        <v>#REF!</v>
      </c>
      <c r="C44" s="116" t="e">
        <f>'1º Consolidação da Demanda'!#REF!</f>
        <v>#REF!</v>
      </c>
      <c r="D44" s="117" t="e">
        <f>'1º Consolidação da Demanda'!#REF!*'4º Exclusiva ampla'!AD44</f>
        <v>#REF!</v>
      </c>
      <c r="E44" s="117" t="e">
        <f>'1º Consolidação da Demanda'!#REF!*'4º Exclusiva ampla'!AD44</f>
        <v>#REF!</v>
      </c>
      <c r="F44" s="117" t="e">
        <f>'1º Consolidação da Demanda'!#REF!*'4º Exclusiva ampla'!AD44</f>
        <v>#REF!</v>
      </c>
      <c r="G44" s="117" t="e">
        <f>'1º Consolidação da Demanda'!#REF!*'4º Exclusiva ampla'!AD44</f>
        <v>#REF!</v>
      </c>
      <c r="H44" s="117" t="e">
        <f>'1º Consolidação da Demanda'!#REF!*'4º Exclusiva ampla'!AD44</f>
        <v>#REF!</v>
      </c>
      <c r="I44" s="117" t="e">
        <f>'1º Consolidação da Demanda'!#REF!*'4º Exclusiva ampla'!AD44</f>
        <v>#REF!</v>
      </c>
      <c r="J44" s="117" t="e">
        <f>'1º Consolidação da Demanda'!#REF!*'4º Exclusiva ampla'!AD44</f>
        <v>#REF!</v>
      </c>
      <c r="K44" s="117" t="e">
        <f>'1º Consolidação da Demanda'!#REF!*'4º Exclusiva ampla'!AD44</f>
        <v>#REF!</v>
      </c>
      <c r="L44" s="117" t="e">
        <f>'1º Consolidação da Demanda'!#REF!*'4º Exclusiva ampla'!AD44</f>
        <v>#REF!</v>
      </c>
      <c r="M44" s="117" t="e">
        <f>'1º Consolidação da Demanda'!#REF!*'4º Exclusiva ampla'!AD44</f>
        <v>#REF!</v>
      </c>
      <c r="N44" s="117" t="e">
        <f>'1º Consolidação da Demanda'!#REF!*'4º Exclusiva ampla'!AD44</f>
        <v>#REF!</v>
      </c>
      <c r="O44" s="117" t="e">
        <f>'1º Consolidação da Demanda'!#REF!*'4º Exclusiva ampla'!AD44</f>
        <v>#REF!</v>
      </c>
      <c r="P44" s="117" t="e">
        <f>'1º Consolidação da Demanda'!#REF!*'4º Exclusiva ampla'!AD44</f>
        <v>#REF!</v>
      </c>
      <c r="Q44" s="117" t="e">
        <f>'1º Consolidação da Demanda'!#REF!*'4º Exclusiva ampla'!AD44</f>
        <v>#REF!</v>
      </c>
      <c r="R44" s="117" t="e">
        <f>'1º Consolidação da Demanda'!#REF!*'4º Exclusiva ampla'!AD44</f>
        <v>#REF!</v>
      </c>
      <c r="S44" s="117" t="e">
        <f>'1º Consolidação da Demanda'!#REF!*'4º Exclusiva ampla'!AD44</f>
        <v>#REF!</v>
      </c>
      <c r="T44" s="117" t="e">
        <f>'1º Consolidação da Demanda'!#REF!*'4º Exclusiva ampla'!AD44</f>
        <v>#REF!</v>
      </c>
      <c r="U44" s="117" t="e">
        <f>'1º Consolidação da Demanda'!#REF!*'4º Exclusiva ampla'!AD44</f>
        <v>#REF!</v>
      </c>
      <c r="V44" s="117" t="e">
        <f>'1º Consolidação da Demanda'!#REF!*'4º Exclusiva ampla'!AD44</f>
        <v>#REF!</v>
      </c>
      <c r="W44" s="117" t="e">
        <f>'1º Consolidação da Demanda'!#REF!*'4º Exclusiva ampla'!AD44</f>
        <v>#REF!</v>
      </c>
      <c r="X44" s="117" t="e">
        <f>'1º Consolidação da Demanda'!#REF!*'4º Exclusiva ampla'!AD44</f>
        <v>#REF!</v>
      </c>
      <c r="Y44" s="117" t="e">
        <f>'1º Consolidação da Demanda'!#REF!*'4º Exclusiva ampla'!AD44</f>
        <v>#REF!</v>
      </c>
      <c r="Z44" s="117" t="e">
        <f>'1º Consolidação da Demanda'!#REF!*'4º Exclusiva ampla'!AD44</f>
        <v>#REF!</v>
      </c>
      <c r="AA44" s="117" t="e">
        <f>'1º Consolidação da Demanda'!#REF!*'4º Exclusiva ampla'!AD44</f>
        <v>#REF!</v>
      </c>
      <c r="AB44" s="118"/>
      <c r="AC44" s="114" t="s">
        <v>243</v>
      </c>
      <c r="AD44" s="97">
        <v>1</v>
      </c>
    </row>
    <row r="45" spans="1:30" s="157" customFormat="1" ht="117.75" customHeight="1" x14ac:dyDescent="0.25">
      <c r="A45" s="204">
        <v>42</v>
      </c>
      <c r="B45" s="205" t="e">
        <f>'1º Consolidação da Demanda'!#REF!</f>
        <v>#REF!</v>
      </c>
      <c r="C45" s="210" t="e">
        <f>'1º Consolidação da Demanda'!#REF!</f>
        <v>#REF!</v>
      </c>
      <c r="D45" s="206" t="e">
        <f>'1º Consolidação da Demanda'!#REF!*'4º Exclusiva ampla'!AD45</f>
        <v>#REF!</v>
      </c>
      <c r="E45" s="206" t="e">
        <f>'1º Consolidação da Demanda'!#REF!*'4º Exclusiva ampla'!AD45</f>
        <v>#REF!</v>
      </c>
      <c r="F45" s="206" t="e">
        <f>'1º Consolidação da Demanda'!#REF!*'4º Exclusiva ampla'!AD45</f>
        <v>#REF!</v>
      </c>
      <c r="G45" s="206" t="e">
        <f>'1º Consolidação da Demanda'!#REF!*'4º Exclusiva ampla'!AD45</f>
        <v>#REF!</v>
      </c>
      <c r="H45" s="206" t="e">
        <f>'1º Consolidação da Demanda'!#REF!*'4º Exclusiva ampla'!AD45</f>
        <v>#REF!</v>
      </c>
      <c r="I45" s="206" t="e">
        <f>'1º Consolidação da Demanda'!#REF!*'4º Exclusiva ampla'!AD45</f>
        <v>#REF!</v>
      </c>
      <c r="J45" s="206" t="e">
        <f>'1º Consolidação da Demanda'!#REF!*'4º Exclusiva ampla'!AD45</f>
        <v>#REF!</v>
      </c>
      <c r="K45" s="206" t="e">
        <f>'1º Consolidação da Demanda'!#REF!*'4º Exclusiva ampla'!AD45</f>
        <v>#REF!</v>
      </c>
      <c r="L45" s="206" t="e">
        <f>'1º Consolidação da Demanda'!#REF!*'4º Exclusiva ampla'!AD45</f>
        <v>#REF!</v>
      </c>
      <c r="M45" s="206" t="e">
        <f>'1º Consolidação da Demanda'!#REF!*'4º Exclusiva ampla'!AD45</f>
        <v>#REF!</v>
      </c>
      <c r="N45" s="206" t="e">
        <f>'1º Consolidação da Demanda'!#REF!*'4º Exclusiva ampla'!AD45</f>
        <v>#REF!</v>
      </c>
      <c r="O45" s="206" t="e">
        <f>'1º Consolidação da Demanda'!#REF!*'4º Exclusiva ampla'!AD45</f>
        <v>#REF!</v>
      </c>
      <c r="P45" s="206" t="e">
        <f>'1º Consolidação da Demanda'!#REF!*'4º Exclusiva ampla'!AD45</f>
        <v>#REF!</v>
      </c>
      <c r="Q45" s="206" t="e">
        <f>'1º Consolidação da Demanda'!#REF!*'4º Exclusiva ampla'!AD45</f>
        <v>#REF!</v>
      </c>
      <c r="R45" s="206" t="e">
        <f>'1º Consolidação da Demanda'!#REF!*'4º Exclusiva ampla'!AD45</f>
        <v>#REF!</v>
      </c>
      <c r="S45" s="206" t="e">
        <f>'1º Consolidação da Demanda'!#REF!*'4º Exclusiva ampla'!AD45</f>
        <v>#REF!</v>
      </c>
      <c r="T45" s="206" t="e">
        <f>'1º Consolidação da Demanda'!#REF!*'4º Exclusiva ampla'!AD45</f>
        <v>#REF!</v>
      </c>
      <c r="U45" s="206" t="e">
        <f>'1º Consolidação da Demanda'!#REF!*'4º Exclusiva ampla'!AD45</f>
        <v>#REF!</v>
      </c>
      <c r="V45" s="206" t="e">
        <f>'1º Consolidação da Demanda'!#REF!*'4º Exclusiva ampla'!AD45</f>
        <v>#REF!</v>
      </c>
      <c r="W45" s="206" t="e">
        <f>'1º Consolidação da Demanda'!#REF!*'4º Exclusiva ampla'!AD45</f>
        <v>#REF!</v>
      </c>
      <c r="X45" s="206" t="e">
        <f>'1º Consolidação da Demanda'!#REF!*'4º Exclusiva ampla'!AD45</f>
        <v>#REF!</v>
      </c>
      <c r="Y45" s="206" t="e">
        <f>'1º Consolidação da Demanda'!#REF!*'4º Exclusiva ampla'!AD45</f>
        <v>#REF!</v>
      </c>
      <c r="Z45" s="206" t="e">
        <f>'1º Consolidação da Demanda'!#REF!*'4º Exclusiva ampla'!AD45</f>
        <v>#REF!</v>
      </c>
      <c r="AA45" s="206" t="e">
        <f>'1º Consolidação da Demanda'!#REF!*'4º Exclusiva ampla'!AD45</f>
        <v>#REF!</v>
      </c>
      <c r="AB45" s="207"/>
      <c r="AC45" s="208" t="s">
        <v>243</v>
      </c>
      <c r="AD45" s="209">
        <v>1</v>
      </c>
    </row>
    <row r="46" spans="1:30" s="122" customFormat="1" ht="85.5" customHeight="1" x14ac:dyDescent="0.25">
      <c r="A46" s="114">
        <v>43</v>
      </c>
      <c r="B46" s="115" t="e">
        <f>'1º Consolidação da Demanda'!#REF!</f>
        <v>#REF!</v>
      </c>
      <c r="C46" s="116" t="e">
        <f>'1º Consolidação da Demanda'!#REF!</f>
        <v>#REF!</v>
      </c>
      <c r="D46" s="117" t="e">
        <f>'1º Consolidação da Demanda'!#REF!*'4º Exclusiva ampla'!AD46</f>
        <v>#REF!</v>
      </c>
      <c r="E46" s="117" t="e">
        <f>'1º Consolidação da Demanda'!#REF!*'4º Exclusiva ampla'!AD46</f>
        <v>#REF!</v>
      </c>
      <c r="F46" s="117" t="e">
        <f>'1º Consolidação da Demanda'!#REF!*'4º Exclusiva ampla'!AD46</f>
        <v>#REF!</v>
      </c>
      <c r="G46" s="117" t="e">
        <f>'1º Consolidação da Demanda'!#REF!*'4º Exclusiva ampla'!AD46</f>
        <v>#REF!</v>
      </c>
      <c r="H46" s="117" t="e">
        <f>'1º Consolidação da Demanda'!#REF!*'4º Exclusiva ampla'!AD46</f>
        <v>#REF!</v>
      </c>
      <c r="I46" s="117" t="e">
        <f>'1º Consolidação da Demanda'!#REF!*'4º Exclusiva ampla'!AD46</f>
        <v>#REF!</v>
      </c>
      <c r="J46" s="117" t="e">
        <f>'1º Consolidação da Demanda'!#REF!*'4º Exclusiva ampla'!AD46</f>
        <v>#REF!</v>
      </c>
      <c r="K46" s="117" t="e">
        <f>'1º Consolidação da Demanda'!#REF!*'4º Exclusiva ampla'!AD46</f>
        <v>#REF!</v>
      </c>
      <c r="L46" s="117" t="e">
        <f>'1º Consolidação da Demanda'!#REF!*'4º Exclusiva ampla'!AD46</f>
        <v>#REF!</v>
      </c>
      <c r="M46" s="117" t="e">
        <f>'1º Consolidação da Demanda'!#REF!*'4º Exclusiva ampla'!AD46</f>
        <v>#REF!</v>
      </c>
      <c r="N46" s="117" t="e">
        <f>'1º Consolidação da Demanda'!#REF!*'4º Exclusiva ampla'!AD46</f>
        <v>#REF!</v>
      </c>
      <c r="O46" s="117" t="e">
        <f>'1º Consolidação da Demanda'!#REF!*'4º Exclusiva ampla'!AD46</f>
        <v>#REF!</v>
      </c>
      <c r="P46" s="117" t="e">
        <f>'1º Consolidação da Demanda'!#REF!*'4º Exclusiva ampla'!AD46</f>
        <v>#REF!</v>
      </c>
      <c r="Q46" s="117" t="e">
        <f>'1º Consolidação da Demanda'!#REF!*'4º Exclusiva ampla'!AD46</f>
        <v>#REF!</v>
      </c>
      <c r="R46" s="117" t="e">
        <f>'1º Consolidação da Demanda'!#REF!*'4º Exclusiva ampla'!AD46</f>
        <v>#REF!</v>
      </c>
      <c r="S46" s="117" t="e">
        <f>'1º Consolidação da Demanda'!#REF!*'4º Exclusiva ampla'!AD46</f>
        <v>#REF!</v>
      </c>
      <c r="T46" s="117" t="e">
        <f>'1º Consolidação da Demanda'!#REF!*'4º Exclusiva ampla'!AD46</f>
        <v>#REF!</v>
      </c>
      <c r="U46" s="117" t="e">
        <f>'1º Consolidação da Demanda'!#REF!*'4º Exclusiva ampla'!AD46</f>
        <v>#REF!</v>
      </c>
      <c r="V46" s="117" t="e">
        <f>'1º Consolidação da Demanda'!#REF!*'4º Exclusiva ampla'!AD46</f>
        <v>#REF!</v>
      </c>
      <c r="W46" s="117" t="e">
        <f>'1º Consolidação da Demanda'!#REF!*'4º Exclusiva ampla'!AD46</f>
        <v>#REF!</v>
      </c>
      <c r="X46" s="117" t="e">
        <f>'1º Consolidação da Demanda'!#REF!*'4º Exclusiva ampla'!AD46</f>
        <v>#REF!</v>
      </c>
      <c r="Y46" s="117" t="e">
        <f>'1º Consolidação da Demanda'!#REF!*'4º Exclusiva ampla'!AD46</f>
        <v>#REF!</v>
      </c>
      <c r="Z46" s="117" t="e">
        <f>'1º Consolidação da Demanda'!#REF!*'4º Exclusiva ampla'!AD46</f>
        <v>#REF!</v>
      </c>
      <c r="AA46" s="117" t="e">
        <f>'1º Consolidação da Demanda'!#REF!*'4º Exclusiva ampla'!AD46</f>
        <v>#REF!</v>
      </c>
      <c r="AB46" s="118"/>
      <c r="AC46" s="114" t="s">
        <v>243</v>
      </c>
      <c r="AD46" s="97">
        <v>1</v>
      </c>
    </row>
    <row r="47" spans="1:30" s="157" customFormat="1" ht="61.5" customHeight="1" x14ac:dyDescent="0.25">
      <c r="A47" s="197">
        <v>44</v>
      </c>
      <c r="B47" s="104" t="e">
        <f>'1º Consolidação da Demanda'!#REF!</f>
        <v>#REF!</v>
      </c>
      <c r="C47" s="198" t="e">
        <f>'1º Consolidação da Demanda'!#REF!</f>
        <v>#REF!</v>
      </c>
      <c r="D47" s="202" t="e">
        <f>'1º Consolidação da Demanda'!#REF!*'4º Exclusiva ampla'!AD47</f>
        <v>#REF!</v>
      </c>
      <c r="E47" s="202" t="e">
        <f>'1º Consolidação da Demanda'!#REF!*'4º Exclusiva ampla'!AD47</f>
        <v>#REF!</v>
      </c>
      <c r="F47" s="202" t="e">
        <f>'1º Consolidação da Demanda'!#REF!*'4º Exclusiva ampla'!AD47</f>
        <v>#REF!</v>
      </c>
      <c r="G47" s="202" t="e">
        <f>'1º Consolidação da Demanda'!#REF!*'4º Exclusiva ampla'!AD47</f>
        <v>#REF!</v>
      </c>
      <c r="H47" s="202" t="e">
        <f>'1º Consolidação da Demanda'!#REF!*'4º Exclusiva ampla'!AD47</f>
        <v>#REF!</v>
      </c>
      <c r="I47" s="202" t="e">
        <f>'1º Consolidação da Demanda'!#REF!*'4º Exclusiva ampla'!AD47</f>
        <v>#REF!</v>
      </c>
      <c r="J47" s="202" t="e">
        <f>'1º Consolidação da Demanda'!#REF!*'4º Exclusiva ampla'!AD47</f>
        <v>#REF!</v>
      </c>
      <c r="K47" s="202" t="e">
        <f>'1º Consolidação da Demanda'!#REF!*'4º Exclusiva ampla'!AD47</f>
        <v>#REF!</v>
      </c>
      <c r="L47" s="202" t="e">
        <f>'1º Consolidação da Demanda'!#REF!*'4º Exclusiva ampla'!AD47</f>
        <v>#REF!</v>
      </c>
      <c r="M47" s="202" t="e">
        <f>'1º Consolidação da Demanda'!#REF!*'4º Exclusiva ampla'!AD47</f>
        <v>#REF!</v>
      </c>
      <c r="N47" s="202" t="e">
        <f>'1º Consolidação da Demanda'!#REF!*'4º Exclusiva ampla'!AD47</f>
        <v>#REF!</v>
      </c>
      <c r="O47" s="202" t="e">
        <f>'1º Consolidação da Demanda'!#REF!*'4º Exclusiva ampla'!AD47</f>
        <v>#REF!</v>
      </c>
      <c r="P47" s="202" t="e">
        <f>'1º Consolidação da Demanda'!#REF!*'4º Exclusiva ampla'!AD47</f>
        <v>#REF!</v>
      </c>
      <c r="Q47" s="202" t="e">
        <f>'1º Consolidação da Demanda'!#REF!*'4º Exclusiva ampla'!AD47</f>
        <v>#REF!</v>
      </c>
      <c r="R47" s="202" t="e">
        <f>'1º Consolidação da Demanda'!#REF!*'4º Exclusiva ampla'!AD47</f>
        <v>#REF!</v>
      </c>
      <c r="S47" s="202" t="e">
        <f>'1º Consolidação da Demanda'!#REF!*'4º Exclusiva ampla'!AD47</f>
        <v>#REF!</v>
      </c>
      <c r="T47" s="202" t="e">
        <f>'1º Consolidação da Demanda'!#REF!*'4º Exclusiva ampla'!AD47</f>
        <v>#REF!</v>
      </c>
      <c r="U47" s="202" t="e">
        <f>'1º Consolidação da Demanda'!#REF!*'4º Exclusiva ampla'!AD47</f>
        <v>#REF!</v>
      </c>
      <c r="V47" s="202" t="e">
        <f>'1º Consolidação da Demanda'!#REF!*'4º Exclusiva ampla'!AD47</f>
        <v>#REF!</v>
      </c>
      <c r="W47" s="202" t="e">
        <f>'1º Consolidação da Demanda'!#REF!*'4º Exclusiva ampla'!AD47</f>
        <v>#REF!</v>
      </c>
      <c r="X47" s="202" t="e">
        <f>'1º Consolidação da Demanda'!#REF!*'4º Exclusiva ampla'!AD47</f>
        <v>#REF!</v>
      </c>
      <c r="Y47" s="202" t="e">
        <f>'1º Consolidação da Demanda'!#REF!*'4º Exclusiva ampla'!AD47</f>
        <v>#REF!</v>
      </c>
      <c r="Z47" s="202" t="e">
        <f>'1º Consolidação da Demanda'!#REF!*'4º Exclusiva ampla'!AD47</f>
        <v>#REF!</v>
      </c>
      <c r="AA47" s="202" t="e">
        <f>'1º Consolidação da Demanda'!#REF!*'4º Exclusiva ampla'!AD47</f>
        <v>#REF!</v>
      </c>
      <c r="AB47" s="200"/>
      <c r="AC47" s="111" t="s">
        <v>243</v>
      </c>
      <c r="AD47" s="203">
        <v>1</v>
      </c>
    </row>
    <row r="48" spans="1:30" s="122" customFormat="1" ht="142.5" customHeight="1" x14ac:dyDescent="0.25">
      <c r="A48" s="114">
        <v>45</v>
      </c>
      <c r="B48" s="115" t="e">
        <f>'1º Consolidação da Demanda'!#REF!</f>
        <v>#REF!</v>
      </c>
      <c r="C48" s="116" t="e">
        <f>'1º Consolidação da Demanda'!#REF!</f>
        <v>#REF!</v>
      </c>
      <c r="D48" s="117" t="e">
        <f>'1º Consolidação da Demanda'!#REF!*'4º Exclusiva ampla'!AD48</f>
        <v>#REF!</v>
      </c>
      <c r="E48" s="117" t="e">
        <f>'1º Consolidação da Demanda'!#REF!*'4º Exclusiva ampla'!AD48</f>
        <v>#REF!</v>
      </c>
      <c r="F48" s="117" t="e">
        <f>'1º Consolidação da Demanda'!#REF!*'4º Exclusiva ampla'!AD48</f>
        <v>#REF!</v>
      </c>
      <c r="G48" s="117" t="e">
        <f>'1º Consolidação da Demanda'!#REF!*'4º Exclusiva ampla'!AD48</f>
        <v>#REF!</v>
      </c>
      <c r="H48" s="117" t="e">
        <f>'1º Consolidação da Demanda'!#REF!*'4º Exclusiva ampla'!AD48</f>
        <v>#REF!</v>
      </c>
      <c r="I48" s="117" t="e">
        <f>'1º Consolidação da Demanda'!#REF!*'4º Exclusiva ampla'!AD48</f>
        <v>#REF!</v>
      </c>
      <c r="J48" s="117" t="e">
        <f>'1º Consolidação da Demanda'!#REF!*'4º Exclusiva ampla'!AD48</f>
        <v>#REF!</v>
      </c>
      <c r="K48" s="117" t="e">
        <f>'1º Consolidação da Demanda'!#REF!*'4º Exclusiva ampla'!AD48</f>
        <v>#REF!</v>
      </c>
      <c r="L48" s="117" t="e">
        <f>'1º Consolidação da Demanda'!#REF!*'4º Exclusiva ampla'!AD48</f>
        <v>#REF!</v>
      </c>
      <c r="M48" s="117" t="e">
        <f>'1º Consolidação da Demanda'!#REF!*'4º Exclusiva ampla'!AD48</f>
        <v>#REF!</v>
      </c>
      <c r="N48" s="117" t="e">
        <f>'1º Consolidação da Demanda'!#REF!*'4º Exclusiva ampla'!AD48</f>
        <v>#REF!</v>
      </c>
      <c r="O48" s="117" t="e">
        <f>'1º Consolidação da Demanda'!#REF!*'4º Exclusiva ampla'!AD48</f>
        <v>#REF!</v>
      </c>
      <c r="P48" s="117" t="e">
        <f>'1º Consolidação da Demanda'!#REF!*'4º Exclusiva ampla'!AD48</f>
        <v>#REF!</v>
      </c>
      <c r="Q48" s="117" t="e">
        <f>'1º Consolidação da Demanda'!#REF!*'4º Exclusiva ampla'!AD48</f>
        <v>#REF!</v>
      </c>
      <c r="R48" s="117" t="e">
        <f>'1º Consolidação da Demanda'!#REF!*'4º Exclusiva ampla'!AD48</f>
        <v>#REF!</v>
      </c>
      <c r="S48" s="117" t="e">
        <f>'1º Consolidação da Demanda'!#REF!*'4º Exclusiva ampla'!AD48</f>
        <v>#REF!</v>
      </c>
      <c r="T48" s="117" t="e">
        <f>'1º Consolidação da Demanda'!#REF!*'4º Exclusiva ampla'!AD48</f>
        <v>#REF!</v>
      </c>
      <c r="U48" s="117" t="e">
        <f>'1º Consolidação da Demanda'!#REF!*'4º Exclusiva ampla'!AD48</f>
        <v>#REF!</v>
      </c>
      <c r="V48" s="117" t="e">
        <f>'1º Consolidação da Demanda'!#REF!*'4º Exclusiva ampla'!AD48</f>
        <v>#REF!</v>
      </c>
      <c r="W48" s="117" t="e">
        <f>'1º Consolidação da Demanda'!#REF!*'4º Exclusiva ampla'!AD48</f>
        <v>#REF!</v>
      </c>
      <c r="X48" s="117" t="e">
        <f>'1º Consolidação da Demanda'!#REF!*'4º Exclusiva ampla'!AD48</f>
        <v>#REF!</v>
      </c>
      <c r="Y48" s="117" t="e">
        <f>'1º Consolidação da Demanda'!#REF!*'4º Exclusiva ampla'!AD48</f>
        <v>#REF!</v>
      </c>
      <c r="Z48" s="117" t="e">
        <f>'1º Consolidação da Demanda'!#REF!*'4º Exclusiva ampla'!AD48</f>
        <v>#REF!</v>
      </c>
      <c r="AA48" s="117" t="e">
        <f>'1º Consolidação da Demanda'!#REF!*'4º Exclusiva ampla'!AD48</f>
        <v>#REF!</v>
      </c>
      <c r="AB48" s="118"/>
      <c r="AC48" s="114" t="s">
        <v>243</v>
      </c>
      <c r="AD48" s="97">
        <v>1</v>
      </c>
    </row>
    <row r="49" spans="1:30" s="157" customFormat="1" ht="85.5" customHeight="1" x14ac:dyDescent="0.25">
      <c r="A49" s="197">
        <v>46</v>
      </c>
      <c r="B49" s="104" t="e">
        <f>'1º Consolidação da Demanda'!#REF!</f>
        <v>#REF!</v>
      </c>
      <c r="C49" s="198" t="e">
        <f>'1º Consolidação da Demanda'!#REF!</f>
        <v>#REF!</v>
      </c>
      <c r="D49" s="202" t="e">
        <f>'1º Consolidação da Demanda'!#REF!*'4º Exclusiva ampla'!AD49</f>
        <v>#REF!</v>
      </c>
      <c r="E49" s="202" t="e">
        <f>'1º Consolidação da Demanda'!#REF!*'4º Exclusiva ampla'!AD49</f>
        <v>#REF!</v>
      </c>
      <c r="F49" s="202" t="e">
        <f>'1º Consolidação da Demanda'!#REF!*'4º Exclusiva ampla'!AD49</f>
        <v>#REF!</v>
      </c>
      <c r="G49" s="202" t="e">
        <f>'1º Consolidação da Demanda'!#REF!*'4º Exclusiva ampla'!AD49</f>
        <v>#REF!</v>
      </c>
      <c r="H49" s="202" t="e">
        <f>'1º Consolidação da Demanda'!#REF!*'4º Exclusiva ampla'!AD49</f>
        <v>#REF!</v>
      </c>
      <c r="I49" s="202" t="e">
        <f>'1º Consolidação da Demanda'!#REF!*'4º Exclusiva ampla'!AD49</f>
        <v>#REF!</v>
      </c>
      <c r="J49" s="202" t="e">
        <f>'1º Consolidação da Demanda'!#REF!*'4º Exclusiva ampla'!AD49</f>
        <v>#REF!</v>
      </c>
      <c r="K49" s="202" t="e">
        <f>'1º Consolidação da Demanda'!#REF!*'4º Exclusiva ampla'!AD49</f>
        <v>#REF!</v>
      </c>
      <c r="L49" s="202" t="e">
        <f>'1º Consolidação da Demanda'!#REF!*'4º Exclusiva ampla'!AD49</f>
        <v>#REF!</v>
      </c>
      <c r="M49" s="202" t="e">
        <f>'1º Consolidação da Demanda'!#REF!*'4º Exclusiva ampla'!AD49</f>
        <v>#REF!</v>
      </c>
      <c r="N49" s="202" t="e">
        <f>'1º Consolidação da Demanda'!#REF!*'4º Exclusiva ampla'!AD49</f>
        <v>#REF!</v>
      </c>
      <c r="O49" s="202" t="e">
        <f>'1º Consolidação da Demanda'!#REF!*'4º Exclusiva ampla'!AD49</f>
        <v>#REF!</v>
      </c>
      <c r="P49" s="202" t="e">
        <f>'1º Consolidação da Demanda'!#REF!*'4º Exclusiva ampla'!AD49</f>
        <v>#REF!</v>
      </c>
      <c r="Q49" s="202" t="e">
        <f>'1º Consolidação da Demanda'!#REF!*'4º Exclusiva ampla'!AD49</f>
        <v>#REF!</v>
      </c>
      <c r="R49" s="202" t="e">
        <f>'1º Consolidação da Demanda'!#REF!*'4º Exclusiva ampla'!AD49</f>
        <v>#REF!</v>
      </c>
      <c r="S49" s="202" t="e">
        <f>'1º Consolidação da Demanda'!#REF!*'4º Exclusiva ampla'!X49</f>
        <v>#REF!</v>
      </c>
      <c r="T49" s="202" t="e">
        <f>'1º Consolidação da Demanda'!#REF!*'4º Exclusiva ampla'!AD49</f>
        <v>#REF!</v>
      </c>
      <c r="U49" s="202" t="e">
        <f>'1º Consolidação da Demanda'!#REF!*'4º Exclusiva ampla'!AD49</f>
        <v>#REF!</v>
      </c>
      <c r="V49" s="202" t="e">
        <f>'1º Consolidação da Demanda'!#REF!*'4º Exclusiva ampla'!AD49</f>
        <v>#REF!</v>
      </c>
      <c r="W49" s="202" t="e">
        <f>'1º Consolidação da Demanda'!#REF!*'4º Exclusiva ampla'!AD49</f>
        <v>#REF!</v>
      </c>
      <c r="X49" s="202" t="e">
        <f>'1º Consolidação da Demanda'!#REF!*'4º Exclusiva ampla'!AD49</f>
        <v>#REF!</v>
      </c>
      <c r="Y49" s="202" t="e">
        <f>'1º Consolidação da Demanda'!#REF!*'4º Exclusiva ampla'!AD49</f>
        <v>#REF!</v>
      </c>
      <c r="Z49" s="202" t="e">
        <f>'1º Consolidação da Demanda'!#REF!*'4º Exclusiva ampla'!AD49</f>
        <v>#REF!</v>
      </c>
      <c r="AA49" s="202" t="e">
        <f>'1º Consolidação da Demanda'!#REF!*'4º Exclusiva ampla'!AD49</f>
        <v>#REF!</v>
      </c>
      <c r="AB49" s="200"/>
      <c r="AC49" s="111" t="s">
        <v>243</v>
      </c>
      <c r="AD49" s="203">
        <v>1</v>
      </c>
    </row>
    <row r="50" spans="1:30" s="122" customFormat="1" ht="61.5" customHeight="1" x14ac:dyDescent="0.25">
      <c r="A50" s="114">
        <v>47</v>
      </c>
      <c r="B50" s="115" t="e">
        <f>'1º Consolidação da Demanda'!#REF!</f>
        <v>#REF!</v>
      </c>
      <c r="C50" s="116" t="e">
        <f>'1º Consolidação da Demanda'!#REF!</f>
        <v>#REF!</v>
      </c>
      <c r="D50" s="117" t="e">
        <f>'1º Consolidação da Demanda'!#REF!*'4º Exclusiva ampla'!AD50</f>
        <v>#REF!</v>
      </c>
      <c r="E50" s="117" t="e">
        <f>'1º Consolidação da Demanda'!#REF!*'4º Exclusiva ampla'!AD50</f>
        <v>#REF!</v>
      </c>
      <c r="F50" s="117" t="e">
        <f>'1º Consolidação da Demanda'!#REF!*'4º Exclusiva ampla'!AD50</f>
        <v>#REF!</v>
      </c>
      <c r="G50" s="117" t="e">
        <f>'1º Consolidação da Demanda'!#REF!*'4º Exclusiva ampla'!AD50</f>
        <v>#REF!</v>
      </c>
      <c r="H50" s="117" t="e">
        <f>'1º Consolidação da Demanda'!#REF!*'4º Exclusiva ampla'!AD50</f>
        <v>#REF!</v>
      </c>
      <c r="I50" s="117" t="e">
        <f>'1º Consolidação da Demanda'!#REF!*'4º Exclusiva ampla'!AD50</f>
        <v>#REF!</v>
      </c>
      <c r="J50" s="117" t="e">
        <f>'1º Consolidação da Demanda'!#REF!*'4º Exclusiva ampla'!AD50</f>
        <v>#REF!</v>
      </c>
      <c r="K50" s="117" t="e">
        <f>'1º Consolidação da Demanda'!#REF!*'4º Exclusiva ampla'!AD50</f>
        <v>#REF!</v>
      </c>
      <c r="L50" s="117" t="e">
        <f>'1º Consolidação da Demanda'!#REF!*'4º Exclusiva ampla'!AD50</f>
        <v>#REF!</v>
      </c>
      <c r="M50" s="117" t="e">
        <f>'1º Consolidação da Demanda'!#REF!*'4º Exclusiva ampla'!AD50</f>
        <v>#REF!</v>
      </c>
      <c r="N50" s="117" t="e">
        <f>'1º Consolidação da Demanda'!#REF!*'4º Exclusiva ampla'!AD50</f>
        <v>#REF!</v>
      </c>
      <c r="O50" s="117" t="e">
        <f>'1º Consolidação da Demanda'!#REF!*'4º Exclusiva ampla'!AD50</f>
        <v>#REF!</v>
      </c>
      <c r="P50" s="117" t="e">
        <f>'1º Consolidação da Demanda'!#REF!*'4º Exclusiva ampla'!AD50</f>
        <v>#REF!</v>
      </c>
      <c r="Q50" s="117" t="e">
        <f>'1º Consolidação da Demanda'!#REF!*'4º Exclusiva ampla'!AD50</f>
        <v>#REF!</v>
      </c>
      <c r="R50" s="117" t="e">
        <f>'1º Consolidação da Demanda'!#REF!*'4º Exclusiva ampla'!AD50</f>
        <v>#REF!</v>
      </c>
      <c r="S50" s="117" t="e">
        <f>'1º Consolidação da Demanda'!#REF!*'4º Exclusiva ampla'!AD50</f>
        <v>#REF!</v>
      </c>
      <c r="T50" s="117" t="e">
        <f>'1º Consolidação da Demanda'!#REF!*'4º Exclusiva ampla'!AD50</f>
        <v>#REF!</v>
      </c>
      <c r="U50" s="117" t="e">
        <f>'1º Consolidação da Demanda'!#REF!*'4º Exclusiva ampla'!AD50</f>
        <v>#REF!</v>
      </c>
      <c r="V50" s="117" t="e">
        <f>'1º Consolidação da Demanda'!#REF!*'4º Exclusiva ampla'!AD50</f>
        <v>#REF!</v>
      </c>
      <c r="W50" s="117" t="e">
        <f>'1º Consolidação da Demanda'!#REF!*'4º Exclusiva ampla'!AD50</f>
        <v>#REF!</v>
      </c>
      <c r="X50" s="117" t="e">
        <f>'1º Consolidação da Demanda'!#REF!*'4º Exclusiva ampla'!AD50</f>
        <v>#REF!</v>
      </c>
      <c r="Y50" s="117" t="e">
        <f>'1º Consolidação da Demanda'!#REF!*'4º Exclusiva ampla'!AD50</f>
        <v>#REF!</v>
      </c>
      <c r="Z50" s="117" t="e">
        <f>'1º Consolidação da Demanda'!#REF!*'4º Exclusiva ampla'!AD50</f>
        <v>#REF!</v>
      </c>
      <c r="AA50" s="117" t="e">
        <f>'1º Consolidação da Demanda'!#REF!*'4º Exclusiva ampla'!AD50</f>
        <v>#REF!</v>
      </c>
      <c r="AB50" s="118"/>
      <c r="AC50" s="212" t="s">
        <v>243</v>
      </c>
      <c r="AD50" s="213">
        <v>1</v>
      </c>
    </row>
    <row r="51" spans="1:30" s="157" customFormat="1" ht="70.5" customHeight="1" x14ac:dyDescent="0.25">
      <c r="A51" s="197">
        <v>48</v>
      </c>
      <c r="B51" s="104" t="e">
        <f>'1º Consolidação da Demanda'!#REF!</f>
        <v>#REF!</v>
      </c>
      <c r="C51" s="198" t="e">
        <f>'1º Consolidação da Demanda'!#REF!</f>
        <v>#REF!</v>
      </c>
      <c r="D51" s="202" t="e">
        <f>'1º Consolidação da Demanda'!#REF!*'4º Exclusiva ampla'!AD51</f>
        <v>#REF!</v>
      </c>
      <c r="E51" s="202" t="e">
        <f>'1º Consolidação da Demanda'!#REF!*'4º Exclusiva ampla'!AD51</f>
        <v>#REF!</v>
      </c>
      <c r="F51" s="202" t="e">
        <f>'1º Consolidação da Demanda'!#REF!*'4º Exclusiva ampla'!AD51</f>
        <v>#REF!</v>
      </c>
      <c r="G51" s="202" t="e">
        <f>'1º Consolidação da Demanda'!#REF!*'4º Exclusiva ampla'!AD51</f>
        <v>#REF!</v>
      </c>
      <c r="H51" s="202" t="e">
        <f>'1º Consolidação da Demanda'!#REF!*'4º Exclusiva ampla'!AD51</f>
        <v>#REF!</v>
      </c>
      <c r="I51" s="202" t="e">
        <f>'1º Consolidação da Demanda'!#REF!*'4º Exclusiva ampla'!AD51</f>
        <v>#REF!</v>
      </c>
      <c r="J51" s="202" t="e">
        <f>'1º Consolidação da Demanda'!#REF!*'4º Exclusiva ampla'!AD51</f>
        <v>#REF!</v>
      </c>
      <c r="K51" s="202" t="e">
        <f>'1º Consolidação da Demanda'!#REF!*'4º Exclusiva ampla'!AD51</f>
        <v>#REF!</v>
      </c>
      <c r="L51" s="202" t="e">
        <f>'1º Consolidação da Demanda'!#REF!*'4º Exclusiva ampla'!AD51</f>
        <v>#REF!</v>
      </c>
      <c r="M51" s="202" t="e">
        <f>'1º Consolidação da Demanda'!#REF!*'4º Exclusiva ampla'!AD51</f>
        <v>#REF!</v>
      </c>
      <c r="N51" s="202" t="e">
        <f>'1º Consolidação da Demanda'!#REF!*'4º Exclusiva ampla'!AD51</f>
        <v>#REF!</v>
      </c>
      <c r="O51" s="202" t="e">
        <f>'1º Consolidação da Demanda'!#REF!*'4º Exclusiva ampla'!AD51</f>
        <v>#REF!</v>
      </c>
      <c r="P51" s="202" t="e">
        <f>'1º Consolidação da Demanda'!#REF!*'4º Exclusiva ampla'!AD51</f>
        <v>#REF!</v>
      </c>
      <c r="Q51" s="202" t="e">
        <f>'1º Consolidação da Demanda'!#REF!*'4º Exclusiva ampla'!AD51</f>
        <v>#REF!</v>
      </c>
      <c r="R51" s="202" t="e">
        <f>'1º Consolidação da Demanda'!#REF!*'4º Exclusiva ampla'!AD51</f>
        <v>#REF!</v>
      </c>
      <c r="S51" s="202" t="e">
        <f>'1º Consolidação da Demanda'!#REF!*'4º Exclusiva ampla'!AD51</f>
        <v>#REF!</v>
      </c>
      <c r="T51" s="202" t="e">
        <f>'1º Consolidação da Demanda'!#REF!*'4º Exclusiva ampla'!AD51</f>
        <v>#REF!</v>
      </c>
      <c r="U51" s="202" t="e">
        <f>'1º Consolidação da Demanda'!#REF!*'4º Exclusiva ampla'!AD51</f>
        <v>#REF!</v>
      </c>
      <c r="V51" s="202" t="e">
        <f>'1º Consolidação da Demanda'!#REF!*'4º Exclusiva ampla'!AD51</f>
        <v>#REF!</v>
      </c>
      <c r="W51" s="202" t="e">
        <f>'1º Consolidação da Demanda'!#REF!*'4º Exclusiva ampla'!AD51</f>
        <v>#REF!</v>
      </c>
      <c r="X51" s="202" t="e">
        <f>'1º Consolidação da Demanda'!#REF!*'4º Exclusiva ampla'!AD51</f>
        <v>#REF!</v>
      </c>
      <c r="Y51" s="202" t="e">
        <f>'1º Consolidação da Demanda'!#REF!*'4º Exclusiva ampla'!AD51</f>
        <v>#REF!</v>
      </c>
      <c r="Z51" s="202" t="e">
        <f>'1º Consolidação da Demanda'!#REF!*'4º Exclusiva ampla'!AD51</f>
        <v>#REF!</v>
      </c>
      <c r="AA51" s="202" t="e">
        <f>'1º Consolidação da Demanda'!#REF!*'4º Exclusiva ampla'!AD51</f>
        <v>#REF!</v>
      </c>
      <c r="AB51" s="200"/>
      <c r="AC51" s="111" t="s">
        <v>243</v>
      </c>
      <c r="AD51" s="203">
        <v>1</v>
      </c>
    </row>
    <row r="52" spans="1:30" s="122" customFormat="1" ht="97.5" customHeight="1" x14ac:dyDescent="0.25">
      <c r="A52" s="114">
        <v>49</v>
      </c>
      <c r="B52" s="115" t="e">
        <f>'1º Consolidação da Demanda'!#REF!</f>
        <v>#REF!</v>
      </c>
      <c r="C52" s="116" t="e">
        <f>'1º Consolidação da Demanda'!#REF!</f>
        <v>#REF!</v>
      </c>
      <c r="D52" s="117" t="e">
        <f>'1º Consolidação da Demanda'!#REF!*'4º Exclusiva ampla'!AD52</f>
        <v>#REF!</v>
      </c>
      <c r="E52" s="117" t="e">
        <f>'1º Consolidação da Demanda'!#REF!*'4º Exclusiva ampla'!AD52</f>
        <v>#REF!</v>
      </c>
      <c r="F52" s="117" t="e">
        <f>'1º Consolidação da Demanda'!#REF!*'4º Exclusiva ampla'!AD52</f>
        <v>#REF!</v>
      </c>
      <c r="G52" s="117" t="e">
        <f>'1º Consolidação da Demanda'!#REF!*'4º Exclusiva ampla'!AD52</f>
        <v>#REF!</v>
      </c>
      <c r="H52" s="117" t="e">
        <f>'1º Consolidação da Demanda'!#REF!*'4º Exclusiva ampla'!AD52</f>
        <v>#REF!</v>
      </c>
      <c r="I52" s="117" t="e">
        <f>'1º Consolidação da Demanda'!#REF!*'4º Exclusiva ampla'!AD52</f>
        <v>#REF!</v>
      </c>
      <c r="J52" s="117" t="e">
        <f>'1º Consolidação da Demanda'!#REF!*'4º Exclusiva ampla'!AD52</f>
        <v>#REF!</v>
      </c>
      <c r="K52" s="117" t="e">
        <f>'1º Consolidação da Demanda'!#REF!*'4º Exclusiva ampla'!AD52</f>
        <v>#REF!</v>
      </c>
      <c r="L52" s="117" t="e">
        <f>'1º Consolidação da Demanda'!#REF!*'4º Exclusiva ampla'!AD52</f>
        <v>#REF!</v>
      </c>
      <c r="M52" s="117" t="e">
        <f>'1º Consolidação da Demanda'!#REF!*'4º Exclusiva ampla'!AD52</f>
        <v>#REF!</v>
      </c>
      <c r="N52" s="117" t="e">
        <f>'1º Consolidação da Demanda'!#REF!*'4º Exclusiva ampla'!AD52</f>
        <v>#REF!</v>
      </c>
      <c r="O52" s="117" t="e">
        <f>'1º Consolidação da Demanda'!#REF!*'4º Exclusiva ampla'!AD52</f>
        <v>#REF!</v>
      </c>
      <c r="P52" s="117" t="e">
        <f>'1º Consolidação da Demanda'!#REF!*'4º Exclusiva ampla'!AD52</f>
        <v>#REF!</v>
      </c>
      <c r="Q52" s="117" t="e">
        <f>'1º Consolidação da Demanda'!#REF!*'4º Exclusiva ampla'!AD52</f>
        <v>#REF!</v>
      </c>
      <c r="R52" s="117" t="e">
        <f>'1º Consolidação da Demanda'!#REF!*'4º Exclusiva ampla'!AD52</f>
        <v>#REF!</v>
      </c>
      <c r="S52" s="117" t="e">
        <f>'1º Consolidação da Demanda'!#REF!*'4º Exclusiva ampla'!AD52</f>
        <v>#REF!</v>
      </c>
      <c r="T52" s="117" t="e">
        <f>'1º Consolidação da Demanda'!#REF!*'4º Exclusiva ampla'!AD52</f>
        <v>#REF!</v>
      </c>
      <c r="U52" s="117" t="e">
        <f>'1º Consolidação da Demanda'!#REF!*'4º Exclusiva ampla'!AD52</f>
        <v>#REF!</v>
      </c>
      <c r="V52" s="117" t="e">
        <f>'1º Consolidação da Demanda'!#REF!*'4º Exclusiva ampla'!AD52</f>
        <v>#REF!</v>
      </c>
      <c r="W52" s="117" t="e">
        <f>'1º Consolidação da Demanda'!#REF!*'4º Exclusiva ampla'!AD52</f>
        <v>#REF!</v>
      </c>
      <c r="X52" s="117" t="e">
        <f>'1º Consolidação da Demanda'!#REF!*'4º Exclusiva ampla'!AD52</f>
        <v>#REF!</v>
      </c>
      <c r="Y52" s="117" t="e">
        <f>'1º Consolidação da Demanda'!#REF!*'4º Exclusiva ampla'!AD52</f>
        <v>#REF!</v>
      </c>
      <c r="Z52" s="117" t="e">
        <f>'1º Consolidação da Demanda'!#REF!*'4º Exclusiva ampla'!AD52</f>
        <v>#REF!</v>
      </c>
      <c r="AA52" s="117" t="e">
        <f>'1º Consolidação da Demanda'!#REF!*'4º Exclusiva ampla'!AD52</f>
        <v>#REF!</v>
      </c>
      <c r="AB52" s="118" t="e">
        <f>SUM(D52:AA52)</f>
        <v>#REF!</v>
      </c>
      <c r="AC52" s="224" t="s">
        <v>243</v>
      </c>
      <c r="AD52" s="213">
        <v>1</v>
      </c>
    </row>
    <row r="53" spans="1:30" s="157" customFormat="1" ht="94.5" customHeight="1" x14ac:dyDescent="0.25">
      <c r="A53" s="197">
        <v>50</v>
      </c>
      <c r="B53" s="104" t="e">
        <f>'1º Consolidação da Demanda'!#REF!</f>
        <v>#REF!</v>
      </c>
      <c r="C53" s="198" t="e">
        <f>'1º Consolidação da Demanda'!#REF!</f>
        <v>#REF!</v>
      </c>
      <c r="D53" s="202" t="e">
        <f>'1º Consolidação da Demanda'!#REF!*'4º Exclusiva ampla'!AD53</f>
        <v>#REF!</v>
      </c>
      <c r="E53" s="202" t="e">
        <f>'1º Consolidação da Demanda'!#REF!*'4º Exclusiva ampla'!AD53</f>
        <v>#REF!</v>
      </c>
      <c r="F53" s="202" t="e">
        <f>'1º Consolidação da Demanda'!#REF!*'4º Exclusiva ampla'!AD53</f>
        <v>#REF!</v>
      </c>
      <c r="G53" s="202" t="e">
        <f>'1º Consolidação da Demanda'!#REF!*'4º Exclusiva ampla'!AD53</f>
        <v>#REF!</v>
      </c>
      <c r="H53" s="202" t="e">
        <f>'1º Consolidação da Demanda'!#REF!*'4º Exclusiva ampla'!AD53</f>
        <v>#REF!</v>
      </c>
      <c r="I53" s="202" t="e">
        <f>'1º Consolidação da Demanda'!#REF!*'4º Exclusiva ampla'!AD53</f>
        <v>#REF!</v>
      </c>
      <c r="J53" s="202" t="e">
        <f>'1º Consolidação da Demanda'!#REF!*'4º Exclusiva ampla'!AD53</f>
        <v>#REF!</v>
      </c>
      <c r="K53" s="202" t="e">
        <f>'1º Consolidação da Demanda'!#REF!*'4º Exclusiva ampla'!AD53</f>
        <v>#REF!</v>
      </c>
      <c r="L53" s="202" t="e">
        <f>'1º Consolidação da Demanda'!#REF!*'4º Exclusiva ampla'!AD53</f>
        <v>#REF!</v>
      </c>
      <c r="M53" s="202" t="e">
        <f>'1º Consolidação da Demanda'!#REF!*'4º Exclusiva ampla'!AD53</f>
        <v>#REF!</v>
      </c>
      <c r="N53" s="202" t="e">
        <f>'1º Consolidação da Demanda'!#REF!*'4º Exclusiva ampla'!AD53</f>
        <v>#REF!</v>
      </c>
      <c r="O53" s="202" t="e">
        <f>'1º Consolidação da Demanda'!#REF!*'4º Exclusiva ampla'!AD53</f>
        <v>#REF!</v>
      </c>
      <c r="P53" s="202" t="e">
        <f>'1º Consolidação da Demanda'!#REF!*'4º Exclusiva ampla'!AD53</f>
        <v>#REF!</v>
      </c>
      <c r="Q53" s="202" t="e">
        <f>'1º Consolidação da Demanda'!#REF!*'4º Exclusiva ampla'!AD53</f>
        <v>#REF!</v>
      </c>
      <c r="R53" s="202" t="e">
        <f>'1º Consolidação da Demanda'!#REF!*'4º Exclusiva ampla'!AD53</f>
        <v>#REF!</v>
      </c>
      <c r="S53" s="202" t="e">
        <f>'1º Consolidação da Demanda'!#REF!*'4º Exclusiva ampla'!AD53</f>
        <v>#REF!</v>
      </c>
      <c r="T53" s="202" t="e">
        <f>'1º Consolidação da Demanda'!#REF!*'4º Exclusiva ampla'!AD53</f>
        <v>#REF!</v>
      </c>
      <c r="U53" s="202" t="e">
        <f>'1º Consolidação da Demanda'!#REF!*'4º Exclusiva ampla'!AD53</f>
        <v>#REF!</v>
      </c>
      <c r="V53" s="202" t="e">
        <f>'1º Consolidação da Demanda'!#REF!*'4º Exclusiva ampla'!AD53</f>
        <v>#REF!</v>
      </c>
      <c r="W53" s="202" t="e">
        <f>'1º Consolidação da Demanda'!#REF!*'4º Exclusiva ampla'!AD53</f>
        <v>#REF!</v>
      </c>
      <c r="X53" s="202" t="e">
        <f>'1º Consolidação da Demanda'!#REF!*'4º Exclusiva ampla'!AD53</f>
        <v>#REF!</v>
      </c>
      <c r="Y53" s="202" t="e">
        <f>'1º Consolidação da Demanda'!#REF!*'4º Exclusiva ampla'!AD53</f>
        <v>#REF!</v>
      </c>
      <c r="Z53" s="202" t="e">
        <f>'1º Consolidação da Demanda'!#REF!*'4º Exclusiva ampla'!AD53</f>
        <v>#REF!</v>
      </c>
      <c r="AA53" s="202" t="e">
        <f>'1º Consolidação da Demanda'!#REF!*'4º Exclusiva ampla'!AD53</f>
        <v>#REF!</v>
      </c>
      <c r="AB53" s="200"/>
      <c r="AC53" s="111" t="s">
        <v>243</v>
      </c>
      <c r="AD53" s="203">
        <v>1</v>
      </c>
    </row>
    <row r="54" spans="1:30" s="122" customFormat="1" ht="90" customHeight="1" x14ac:dyDescent="0.25">
      <c r="A54" s="114">
        <v>51</v>
      </c>
      <c r="B54" s="115" t="e">
        <f>'1º Consolidação da Demanda'!#REF!</f>
        <v>#REF!</v>
      </c>
      <c r="C54" s="116" t="e">
        <f>'1º Consolidação da Demanda'!#REF!</f>
        <v>#REF!</v>
      </c>
      <c r="D54" s="117" t="e">
        <f>'1º Consolidação da Demanda'!#REF!*'4º Exclusiva ampla'!AD54</f>
        <v>#REF!</v>
      </c>
      <c r="E54" s="117" t="e">
        <f>'1º Consolidação da Demanda'!#REF!*'4º Exclusiva ampla'!AD54</f>
        <v>#REF!</v>
      </c>
      <c r="F54" s="117" t="e">
        <f>'1º Consolidação da Demanda'!#REF!*'4º Exclusiva ampla'!AD54</f>
        <v>#REF!</v>
      </c>
      <c r="G54" s="117" t="e">
        <f>'1º Consolidação da Demanda'!#REF!*'4º Exclusiva ampla'!AD54</f>
        <v>#REF!</v>
      </c>
      <c r="H54" s="117" t="e">
        <f>'1º Consolidação da Demanda'!#REF!*'4º Exclusiva ampla'!AD54</f>
        <v>#REF!</v>
      </c>
      <c r="I54" s="117" t="e">
        <f>'1º Consolidação da Demanda'!#REF!*'4º Exclusiva ampla'!AD54</f>
        <v>#REF!</v>
      </c>
      <c r="J54" s="117" t="e">
        <f>'1º Consolidação da Demanda'!#REF!*'4º Exclusiva ampla'!AD54</f>
        <v>#REF!</v>
      </c>
      <c r="K54" s="117" t="e">
        <f>'1º Consolidação da Demanda'!#REF!*'4º Exclusiva ampla'!AD54</f>
        <v>#REF!</v>
      </c>
      <c r="L54" s="117" t="e">
        <f>'1º Consolidação da Demanda'!#REF!*'4º Exclusiva ampla'!AD54</f>
        <v>#REF!</v>
      </c>
      <c r="M54" s="117" t="e">
        <f>'1º Consolidação da Demanda'!#REF!*'4º Exclusiva ampla'!AD54</f>
        <v>#REF!</v>
      </c>
      <c r="N54" s="117" t="e">
        <f>'1º Consolidação da Demanda'!#REF!*'4º Exclusiva ampla'!AD54</f>
        <v>#REF!</v>
      </c>
      <c r="O54" s="117" t="e">
        <f>'1º Consolidação da Demanda'!#REF!*'4º Exclusiva ampla'!AD54</f>
        <v>#REF!</v>
      </c>
      <c r="P54" s="117" t="e">
        <f>'1º Consolidação da Demanda'!#REF!*'4º Exclusiva ampla'!AD54</f>
        <v>#REF!</v>
      </c>
      <c r="Q54" s="117" t="e">
        <f>'1º Consolidação da Demanda'!#REF!*'4º Exclusiva ampla'!AD54</f>
        <v>#REF!</v>
      </c>
      <c r="R54" s="117" t="e">
        <f>'1º Consolidação da Demanda'!#REF!*'4º Exclusiva ampla'!AD54</f>
        <v>#REF!</v>
      </c>
      <c r="S54" s="117" t="e">
        <f>'1º Consolidação da Demanda'!#REF!*'4º Exclusiva ampla'!AD54</f>
        <v>#REF!</v>
      </c>
      <c r="T54" s="117" t="e">
        <f>'1º Consolidação da Demanda'!#REF!*'4º Exclusiva ampla'!AD54</f>
        <v>#REF!</v>
      </c>
      <c r="U54" s="117" t="e">
        <f>'1º Consolidação da Demanda'!#REF!*'4º Exclusiva ampla'!AD54</f>
        <v>#REF!</v>
      </c>
      <c r="V54" s="117" t="e">
        <f>'1º Consolidação da Demanda'!#REF!*'4º Exclusiva ampla'!AD54</f>
        <v>#REF!</v>
      </c>
      <c r="W54" s="117" t="e">
        <f>'1º Consolidação da Demanda'!#REF!*'4º Exclusiva ampla'!AD54</f>
        <v>#REF!</v>
      </c>
      <c r="X54" s="117" t="e">
        <f>'1º Consolidação da Demanda'!#REF!*'4º Exclusiva ampla'!AD54</f>
        <v>#REF!</v>
      </c>
      <c r="Y54" s="117" t="e">
        <f>'1º Consolidação da Demanda'!#REF!*'4º Exclusiva ampla'!AD54</f>
        <v>#REF!</v>
      </c>
      <c r="Z54" s="117" t="e">
        <f>'1º Consolidação da Demanda'!#REF!*'4º Exclusiva ampla'!AD54</f>
        <v>#REF!</v>
      </c>
      <c r="AA54" s="117" t="e">
        <f>'1º Consolidação da Demanda'!#REF!*'4º Exclusiva ampla'!AD54</f>
        <v>#REF!</v>
      </c>
      <c r="AB54" s="118"/>
      <c r="AC54" s="119" t="s">
        <v>243</v>
      </c>
      <c r="AD54" s="97">
        <v>1</v>
      </c>
    </row>
    <row r="55" spans="1:30" s="157" customFormat="1" ht="61.5" customHeight="1" x14ac:dyDescent="0.25">
      <c r="A55" s="197">
        <v>52</v>
      </c>
      <c r="B55" s="104" t="e">
        <f>'1º Consolidação da Demanda'!#REF!</f>
        <v>#REF!</v>
      </c>
      <c r="C55" s="198" t="e">
        <f>'1º Consolidação da Demanda'!#REF!</f>
        <v>#REF!</v>
      </c>
      <c r="D55" s="202" t="e">
        <f>'1º Consolidação da Demanda'!#REF!*'4º Exclusiva ampla'!AD55</f>
        <v>#REF!</v>
      </c>
      <c r="E55" s="202" t="e">
        <f>'1º Consolidação da Demanda'!#REF!*'4º Exclusiva ampla'!AD55</f>
        <v>#REF!</v>
      </c>
      <c r="F55" s="202" t="e">
        <f>'1º Consolidação da Demanda'!#REF!*'4º Exclusiva ampla'!AD55</f>
        <v>#REF!</v>
      </c>
      <c r="G55" s="202" t="e">
        <f>'1º Consolidação da Demanda'!#REF!*'4º Exclusiva ampla'!AD55</f>
        <v>#REF!</v>
      </c>
      <c r="H55" s="202" t="e">
        <f>'1º Consolidação da Demanda'!#REF!*'4º Exclusiva ampla'!AD55</f>
        <v>#REF!</v>
      </c>
      <c r="I55" s="202" t="e">
        <f>'1º Consolidação da Demanda'!#REF!*'4º Exclusiva ampla'!AD55</f>
        <v>#REF!</v>
      </c>
      <c r="J55" s="202" t="e">
        <f>'1º Consolidação da Demanda'!#REF!*'4º Exclusiva ampla'!AD55</f>
        <v>#REF!</v>
      </c>
      <c r="K55" s="202" t="e">
        <f>'1º Consolidação da Demanda'!#REF!*'4º Exclusiva ampla'!AD55</f>
        <v>#REF!</v>
      </c>
      <c r="L55" s="202" t="e">
        <f>'1º Consolidação da Demanda'!#REF!*'4º Exclusiva ampla'!AD55</f>
        <v>#REF!</v>
      </c>
      <c r="M55" s="202" t="e">
        <f>'1º Consolidação da Demanda'!#REF!*'4º Exclusiva ampla'!AD55</f>
        <v>#REF!</v>
      </c>
      <c r="N55" s="202" t="e">
        <f>'1º Consolidação da Demanda'!#REF!*'4º Exclusiva ampla'!AD55</f>
        <v>#REF!</v>
      </c>
      <c r="O55" s="202" t="e">
        <f>'1º Consolidação da Demanda'!#REF!*'4º Exclusiva ampla'!AD55</f>
        <v>#REF!</v>
      </c>
      <c r="P55" s="202" t="e">
        <f>'1º Consolidação da Demanda'!#REF!*'4º Exclusiva ampla'!AD55</f>
        <v>#REF!</v>
      </c>
      <c r="Q55" s="202" t="e">
        <f>'1º Consolidação da Demanda'!#REF!*'4º Exclusiva ampla'!AD55</f>
        <v>#REF!</v>
      </c>
      <c r="R55" s="202" t="e">
        <f>'1º Consolidação da Demanda'!#REF!*'4º Exclusiva ampla'!AD55</f>
        <v>#REF!</v>
      </c>
      <c r="S55" s="202" t="e">
        <f>'1º Consolidação da Demanda'!#REF!*'4º Exclusiva ampla'!AD55</f>
        <v>#REF!</v>
      </c>
      <c r="T55" s="202" t="e">
        <f>'1º Consolidação da Demanda'!#REF!*'4º Exclusiva ampla'!AD55</f>
        <v>#REF!</v>
      </c>
      <c r="U55" s="202" t="e">
        <f>'1º Consolidação da Demanda'!#REF!*'4º Exclusiva ampla'!AD55</f>
        <v>#REF!</v>
      </c>
      <c r="V55" s="202" t="e">
        <f>'1º Consolidação da Demanda'!#REF!*'4º Exclusiva ampla'!AD55</f>
        <v>#REF!</v>
      </c>
      <c r="W55" s="202" t="e">
        <f>'1º Consolidação da Demanda'!#REF!*'4º Exclusiva ampla'!AD55</f>
        <v>#REF!</v>
      </c>
      <c r="X55" s="202" t="e">
        <f>'1º Consolidação da Demanda'!#REF!*'4º Exclusiva ampla'!AD55</f>
        <v>#REF!</v>
      </c>
      <c r="Y55" s="202" t="e">
        <f>'1º Consolidação da Demanda'!#REF!*'4º Exclusiva ampla'!AD55</f>
        <v>#REF!</v>
      </c>
      <c r="Z55" s="202" t="e">
        <f>'1º Consolidação da Demanda'!#REF!*'4º Exclusiva ampla'!AD55</f>
        <v>#REF!</v>
      </c>
      <c r="AA55" s="202" t="e">
        <f>'1º Consolidação da Demanda'!#REF!*'4º Exclusiva ampla'!AD55</f>
        <v>#REF!</v>
      </c>
      <c r="AB55" s="200" t="e">
        <f t="shared" ref="AB55" si="19">SUM(D55:AA55)</f>
        <v>#REF!</v>
      </c>
      <c r="AC55" s="111" t="s">
        <v>243</v>
      </c>
      <c r="AD55" s="201">
        <v>1</v>
      </c>
    </row>
    <row r="56" spans="1:30" s="122" customFormat="1" ht="147.75" customHeight="1" x14ac:dyDescent="0.25">
      <c r="A56" s="114">
        <v>53</v>
      </c>
      <c r="B56" s="115" t="e">
        <f>'1º Consolidação da Demanda'!#REF!</f>
        <v>#REF!</v>
      </c>
      <c r="C56" s="116" t="e">
        <f>'1º Consolidação da Demanda'!#REF!</f>
        <v>#REF!</v>
      </c>
      <c r="D56" s="117" t="e">
        <f>'1º Consolidação da Demanda'!#REF!*'4º Exclusiva ampla'!AD56</f>
        <v>#REF!</v>
      </c>
      <c r="E56" s="117" t="e">
        <f>'1º Consolidação da Demanda'!#REF!*'4º Exclusiva ampla'!AD56</f>
        <v>#REF!</v>
      </c>
      <c r="F56" s="117" t="e">
        <f>'1º Consolidação da Demanda'!#REF!*'4º Exclusiva ampla'!AD56</f>
        <v>#REF!</v>
      </c>
      <c r="G56" s="117" t="e">
        <f>'1º Consolidação da Demanda'!#REF!*'4º Exclusiva ampla'!AD56</f>
        <v>#REF!</v>
      </c>
      <c r="H56" s="117" t="e">
        <f>'1º Consolidação da Demanda'!#REF!*'4º Exclusiva ampla'!AD56</f>
        <v>#REF!</v>
      </c>
      <c r="I56" s="117" t="e">
        <f>'1º Consolidação da Demanda'!#REF!*'4º Exclusiva ampla'!AD56</f>
        <v>#REF!</v>
      </c>
      <c r="J56" s="117" t="e">
        <f>'1º Consolidação da Demanda'!#REF!*'4º Exclusiva ampla'!AD56</f>
        <v>#REF!</v>
      </c>
      <c r="K56" s="117" t="e">
        <f>'1º Consolidação da Demanda'!#REF!*'4º Exclusiva ampla'!AD56</f>
        <v>#REF!</v>
      </c>
      <c r="L56" s="117" t="e">
        <f>'1º Consolidação da Demanda'!#REF!*'4º Exclusiva ampla'!AD56</f>
        <v>#REF!</v>
      </c>
      <c r="M56" s="117" t="e">
        <f>'1º Consolidação da Demanda'!#REF!*'4º Exclusiva ampla'!AD56</f>
        <v>#REF!</v>
      </c>
      <c r="N56" s="117" t="e">
        <f>'1º Consolidação da Demanda'!#REF!*'4º Exclusiva ampla'!AD56</f>
        <v>#REF!</v>
      </c>
      <c r="O56" s="117" t="e">
        <f>'1º Consolidação da Demanda'!#REF!*'4º Exclusiva ampla'!AD56</f>
        <v>#REF!</v>
      </c>
      <c r="P56" s="117" t="e">
        <f>'1º Consolidação da Demanda'!#REF!*'4º Exclusiva ampla'!AD56</f>
        <v>#REF!</v>
      </c>
      <c r="Q56" s="117" t="e">
        <f>'1º Consolidação da Demanda'!#REF!*'4º Exclusiva ampla'!AD56</f>
        <v>#REF!</v>
      </c>
      <c r="R56" s="117" t="e">
        <f>'1º Consolidação da Demanda'!#REF!*'4º Exclusiva ampla'!AD56</f>
        <v>#REF!</v>
      </c>
      <c r="S56" s="117" t="e">
        <f>'1º Consolidação da Demanda'!#REF!*'4º Exclusiva ampla'!AD56</f>
        <v>#REF!</v>
      </c>
      <c r="T56" s="117" t="e">
        <f>'1º Consolidação da Demanda'!#REF!*'4º Exclusiva ampla'!AD56</f>
        <v>#REF!</v>
      </c>
      <c r="U56" s="117" t="e">
        <f>'1º Consolidação da Demanda'!#REF!*'4º Exclusiva ampla'!AD56</f>
        <v>#REF!</v>
      </c>
      <c r="V56" s="117" t="e">
        <f>'1º Consolidação da Demanda'!#REF!*'4º Exclusiva ampla'!AD56</f>
        <v>#REF!</v>
      </c>
      <c r="W56" s="117" t="e">
        <f>'1º Consolidação da Demanda'!#REF!*'4º Exclusiva ampla'!AD56</f>
        <v>#REF!</v>
      </c>
      <c r="X56" s="117" t="e">
        <f>'1º Consolidação da Demanda'!#REF!*'4º Exclusiva ampla'!AD56</f>
        <v>#REF!</v>
      </c>
      <c r="Y56" s="117" t="e">
        <f>'1º Consolidação da Demanda'!#REF!*'4º Exclusiva ampla'!AD56</f>
        <v>#REF!</v>
      </c>
      <c r="Z56" s="117" t="e">
        <f>'1º Consolidação da Demanda'!#REF!*'4º Exclusiva ampla'!AD56</f>
        <v>#REF!</v>
      </c>
      <c r="AA56" s="117" t="e">
        <f>'1º Consolidação da Demanda'!#REF!*'4º Exclusiva ampla'!AD56</f>
        <v>#REF!</v>
      </c>
      <c r="AB56" s="118" t="e">
        <f t="shared" ref="AB56" si="20">SUM(D56:AA56)</f>
        <v>#REF!</v>
      </c>
      <c r="AC56" s="119" t="s">
        <v>243</v>
      </c>
      <c r="AD56" s="97">
        <v>1</v>
      </c>
    </row>
    <row r="57" spans="1:30" s="157" customFormat="1" ht="96" customHeight="1" x14ac:dyDescent="0.25">
      <c r="A57" s="197">
        <v>54</v>
      </c>
      <c r="B57" s="104" t="e">
        <f>'1º Consolidação da Demanda'!#REF!</f>
        <v>#REF!</v>
      </c>
      <c r="C57" s="198" t="e">
        <f>'1º Consolidação da Demanda'!#REF!</f>
        <v>#REF!</v>
      </c>
      <c r="D57" s="199" t="e">
        <f>'1º Consolidação da Demanda'!#REF!*'4º Exclusiva ampla'!AD57</f>
        <v>#REF!</v>
      </c>
      <c r="E57" s="199" t="e">
        <f>'1º Consolidação da Demanda'!#REF!*'4º Exclusiva ampla'!AD57</f>
        <v>#REF!</v>
      </c>
      <c r="F57" s="199" t="e">
        <f>'1º Consolidação da Demanda'!#REF!*'4º Exclusiva ampla'!AD57</f>
        <v>#REF!</v>
      </c>
      <c r="G57" s="199" t="e">
        <f>'1º Consolidação da Demanda'!#REF!*'4º Exclusiva ampla'!AD57</f>
        <v>#REF!</v>
      </c>
      <c r="H57" s="199" t="e">
        <f>'1º Consolidação da Demanda'!#REF!*'4º Exclusiva ampla'!AD57</f>
        <v>#REF!</v>
      </c>
      <c r="I57" s="199" t="e">
        <f>'1º Consolidação da Demanda'!#REF!*'4º Exclusiva ampla'!AD57</f>
        <v>#REF!</v>
      </c>
      <c r="J57" s="199" t="e">
        <f>'1º Consolidação da Demanda'!#REF!*'4º Exclusiva ampla'!AD57</f>
        <v>#REF!</v>
      </c>
      <c r="K57" s="199" t="e">
        <f>'1º Consolidação da Demanda'!#REF!*'4º Exclusiva ampla'!AD57</f>
        <v>#REF!</v>
      </c>
      <c r="L57" s="199" t="e">
        <f>'1º Consolidação da Demanda'!#REF!*'4º Exclusiva ampla'!AD57</f>
        <v>#REF!</v>
      </c>
      <c r="M57" s="199" t="e">
        <f>'1º Consolidação da Demanda'!#REF!*'4º Exclusiva ampla'!AD57</f>
        <v>#REF!</v>
      </c>
      <c r="N57" s="199" t="e">
        <f>'1º Consolidação da Demanda'!#REF!*'4º Exclusiva ampla'!AD57</f>
        <v>#REF!</v>
      </c>
      <c r="O57" s="199" t="e">
        <f>'1º Consolidação da Demanda'!#REF!*'4º Exclusiva ampla'!AD57</f>
        <v>#REF!</v>
      </c>
      <c r="P57" s="199" t="e">
        <f>'1º Consolidação da Demanda'!#REF!*'4º Exclusiva ampla'!AD57</f>
        <v>#REF!</v>
      </c>
      <c r="Q57" s="199" t="e">
        <f>'1º Consolidação da Demanda'!#REF!*'4º Exclusiva ampla'!AD57</f>
        <v>#REF!</v>
      </c>
      <c r="R57" s="199" t="e">
        <f>'1º Consolidação da Demanda'!#REF!*'4º Exclusiva ampla'!AD57</f>
        <v>#REF!</v>
      </c>
      <c r="S57" s="199" t="e">
        <f>'1º Consolidação da Demanda'!#REF!*'4º Exclusiva ampla'!AD57</f>
        <v>#REF!</v>
      </c>
      <c r="T57" s="199" t="e">
        <f>'1º Consolidação da Demanda'!#REF!*'4º Exclusiva ampla'!AD57</f>
        <v>#REF!</v>
      </c>
      <c r="U57" s="199" t="e">
        <f>'1º Consolidação da Demanda'!#REF!*'4º Exclusiva ampla'!AD57</f>
        <v>#REF!</v>
      </c>
      <c r="V57" s="199" t="e">
        <f>'1º Consolidação da Demanda'!#REF!*'4º Exclusiva ampla'!AD57</f>
        <v>#REF!</v>
      </c>
      <c r="W57" s="199" t="e">
        <f>'1º Consolidação da Demanda'!#REF!*'4º Exclusiva ampla'!AD57</f>
        <v>#REF!</v>
      </c>
      <c r="X57" s="199" t="e">
        <f>'1º Consolidação da Demanda'!#REF!*'4º Exclusiva ampla'!AD57</f>
        <v>#REF!</v>
      </c>
      <c r="Y57" s="199" t="e">
        <f>'1º Consolidação da Demanda'!#REF!*'4º Exclusiva ampla'!AD57</f>
        <v>#REF!</v>
      </c>
      <c r="Z57" s="199" t="e">
        <f>'1º Consolidação da Demanda'!#REF!*'4º Exclusiva ampla'!AD57</f>
        <v>#REF!</v>
      </c>
      <c r="AA57" s="199" t="e">
        <f>'1º Consolidação da Demanda'!#REF!*'4º Exclusiva ampla'!AD57</f>
        <v>#REF!</v>
      </c>
      <c r="AB57" s="200" t="e">
        <f>SUM(D57:AA57)</f>
        <v>#REF!</v>
      </c>
      <c r="AC57" s="111" t="s">
        <v>243</v>
      </c>
      <c r="AD57" s="203">
        <v>1</v>
      </c>
    </row>
    <row r="58" spans="1:30" s="122" customFormat="1" ht="81.75" customHeight="1" x14ac:dyDescent="0.25">
      <c r="A58" s="114">
        <v>55</v>
      </c>
      <c r="B58" s="115" t="e">
        <f>'1º Consolidação da Demanda'!#REF!</f>
        <v>#REF!</v>
      </c>
      <c r="C58" s="116" t="e">
        <f>'1º Consolidação da Demanda'!#REF!</f>
        <v>#REF!</v>
      </c>
      <c r="D58" s="117" t="e">
        <f>'1º Consolidação da Demanda'!#REF!*'4º Exclusiva ampla'!AD58</f>
        <v>#REF!</v>
      </c>
      <c r="E58" s="117" t="e">
        <f>'1º Consolidação da Demanda'!#REF!*'4º Exclusiva ampla'!AD58</f>
        <v>#REF!</v>
      </c>
      <c r="F58" s="117" t="e">
        <f>'1º Consolidação da Demanda'!#REF!*'4º Exclusiva ampla'!AD58</f>
        <v>#REF!</v>
      </c>
      <c r="G58" s="117" t="e">
        <f>'1º Consolidação da Demanda'!#REF!*'4º Exclusiva ampla'!AD58</f>
        <v>#REF!</v>
      </c>
      <c r="H58" s="117" t="e">
        <f>'1º Consolidação da Demanda'!#REF!*'4º Exclusiva ampla'!AD58</f>
        <v>#REF!</v>
      </c>
      <c r="I58" s="117" t="e">
        <f>'1º Consolidação da Demanda'!#REF!*'4º Exclusiva ampla'!AD58</f>
        <v>#REF!</v>
      </c>
      <c r="J58" s="117" t="e">
        <f>'1º Consolidação da Demanda'!#REF!*'4º Exclusiva ampla'!AD58</f>
        <v>#REF!</v>
      </c>
      <c r="K58" s="117" t="e">
        <f>'1º Consolidação da Demanda'!#REF!*'4º Exclusiva ampla'!AD58</f>
        <v>#REF!</v>
      </c>
      <c r="L58" s="117" t="e">
        <f>'1º Consolidação da Demanda'!#REF!*'4º Exclusiva ampla'!AD58</f>
        <v>#REF!</v>
      </c>
      <c r="M58" s="117" t="e">
        <f>'1º Consolidação da Demanda'!#REF!*'4º Exclusiva ampla'!AD58</f>
        <v>#REF!</v>
      </c>
      <c r="N58" s="117" t="e">
        <f>'1º Consolidação da Demanda'!#REF!*'4º Exclusiva ampla'!AD58</f>
        <v>#REF!</v>
      </c>
      <c r="O58" s="117" t="e">
        <f>'1º Consolidação da Demanda'!#REF!*'4º Exclusiva ampla'!AD58</f>
        <v>#REF!</v>
      </c>
      <c r="P58" s="117" t="e">
        <f>'1º Consolidação da Demanda'!#REF!*'4º Exclusiva ampla'!AD58</f>
        <v>#REF!</v>
      </c>
      <c r="Q58" s="117" t="e">
        <f>'1º Consolidação da Demanda'!#REF!*'4º Exclusiva ampla'!AD58</f>
        <v>#REF!</v>
      </c>
      <c r="R58" s="117" t="e">
        <f>'1º Consolidação da Demanda'!#REF!*'4º Exclusiva ampla'!AD58</f>
        <v>#REF!</v>
      </c>
      <c r="S58" s="117" t="e">
        <f>'1º Consolidação da Demanda'!#REF!*'4º Exclusiva ampla'!AD58</f>
        <v>#REF!</v>
      </c>
      <c r="T58" s="117" t="e">
        <f>'1º Consolidação da Demanda'!#REF!*'4º Exclusiva ampla'!AD58</f>
        <v>#REF!</v>
      </c>
      <c r="U58" s="117" t="e">
        <f>'1º Consolidação da Demanda'!#REF!*'4º Exclusiva ampla'!AD58</f>
        <v>#REF!</v>
      </c>
      <c r="V58" s="117" t="e">
        <f>'1º Consolidação da Demanda'!#REF!*'4º Exclusiva ampla'!AD58</f>
        <v>#REF!</v>
      </c>
      <c r="W58" s="117" t="e">
        <f>'1º Consolidação da Demanda'!#REF!*'4º Exclusiva ampla'!AD58</f>
        <v>#REF!</v>
      </c>
      <c r="X58" s="117" t="e">
        <f>'1º Consolidação da Demanda'!#REF!*'4º Exclusiva ampla'!AD58</f>
        <v>#REF!</v>
      </c>
      <c r="Y58" s="117" t="e">
        <f>'1º Consolidação da Demanda'!#REF!*'4º Exclusiva ampla'!AD58</f>
        <v>#REF!</v>
      </c>
      <c r="Z58" s="117" t="e">
        <f>'1º Consolidação da Demanda'!#REF!*'4º Exclusiva ampla'!AD58</f>
        <v>#REF!</v>
      </c>
      <c r="AA58" s="117" t="e">
        <f>'1º Consolidação da Demanda'!#REF!*'4º Exclusiva ampla'!AD58</f>
        <v>#REF!</v>
      </c>
      <c r="AB58" s="118" t="e">
        <f t="shared" ref="AB58" si="21">SUM(D58:AA58)</f>
        <v>#REF!</v>
      </c>
      <c r="AC58" s="119" t="s">
        <v>243</v>
      </c>
      <c r="AD58" s="97">
        <v>1</v>
      </c>
    </row>
    <row r="59" spans="1:30" s="157" customFormat="1" ht="61.5" customHeight="1" x14ac:dyDescent="0.25">
      <c r="A59" s="150">
        <v>56</v>
      </c>
      <c r="B59" s="151" t="e">
        <f>'1º Consolidação da Demanda'!#REF!</f>
        <v>#REF!</v>
      </c>
      <c r="C59" s="152" t="e">
        <f>'1º Consolidação da Demanda'!#REF!</f>
        <v>#REF!</v>
      </c>
      <c r="D59" s="158" t="e">
        <f>'1º Consolidação da Demanda'!#REF!*'4º Exclusiva ampla'!AD59</f>
        <v>#REF!</v>
      </c>
      <c r="E59" s="158" t="e">
        <f>'1º Consolidação da Demanda'!#REF!*'4º Exclusiva ampla'!AD59</f>
        <v>#REF!</v>
      </c>
      <c r="F59" s="158" t="e">
        <f>'1º Consolidação da Demanda'!#REF!*'4º Exclusiva ampla'!AD59</f>
        <v>#REF!</v>
      </c>
      <c r="G59" s="158" t="e">
        <f>'1º Consolidação da Demanda'!#REF!*'4º Exclusiva ampla'!AD59</f>
        <v>#REF!</v>
      </c>
      <c r="H59" s="158" t="e">
        <f>'1º Consolidação da Demanda'!#REF!*'4º Exclusiva ampla'!AD59</f>
        <v>#REF!</v>
      </c>
      <c r="I59" s="158" t="e">
        <f>'1º Consolidação da Demanda'!#REF!*'4º Exclusiva ampla'!AD59</f>
        <v>#REF!</v>
      </c>
      <c r="J59" s="158" t="e">
        <f>'1º Consolidação da Demanda'!#REF!*'4º Exclusiva ampla'!AD59</f>
        <v>#REF!</v>
      </c>
      <c r="K59" s="158" t="e">
        <f>'1º Consolidação da Demanda'!#REF!*'4º Exclusiva ampla'!AD59</f>
        <v>#REF!</v>
      </c>
      <c r="L59" s="158" t="e">
        <f>'1º Consolidação da Demanda'!#REF!*'4º Exclusiva ampla'!AD59</f>
        <v>#REF!</v>
      </c>
      <c r="M59" s="158" t="e">
        <f>'1º Consolidação da Demanda'!#REF!*'4º Exclusiva ampla'!AD59</f>
        <v>#REF!</v>
      </c>
      <c r="N59" s="158" t="e">
        <f>'1º Consolidação da Demanda'!#REF!*'4º Exclusiva ampla'!AD59</f>
        <v>#REF!</v>
      </c>
      <c r="O59" s="158" t="e">
        <f>'1º Consolidação da Demanda'!#REF!*'4º Exclusiva ampla'!AD59</f>
        <v>#REF!</v>
      </c>
      <c r="P59" s="158" t="e">
        <f>'1º Consolidação da Demanda'!#REF!*'4º Exclusiva ampla'!AD59</f>
        <v>#REF!</v>
      </c>
      <c r="Q59" s="158" t="e">
        <f>'1º Consolidação da Demanda'!#REF!*'4º Exclusiva ampla'!AD59</f>
        <v>#REF!</v>
      </c>
      <c r="R59" s="158" t="e">
        <f>'1º Consolidação da Demanda'!#REF!*'4º Exclusiva ampla'!AD59</f>
        <v>#REF!</v>
      </c>
      <c r="S59" s="158" t="e">
        <f>'1º Consolidação da Demanda'!#REF!*'4º Exclusiva ampla'!AD59</f>
        <v>#REF!</v>
      </c>
      <c r="T59" s="158" t="e">
        <f>'1º Consolidação da Demanda'!#REF!*'4º Exclusiva ampla'!AD59</f>
        <v>#REF!</v>
      </c>
      <c r="U59" s="158" t="e">
        <f>'1º Consolidação da Demanda'!#REF!*'4º Exclusiva ampla'!AD59</f>
        <v>#REF!</v>
      </c>
      <c r="V59" s="158" t="e">
        <f>'1º Consolidação da Demanda'!#REF!*'4º Exclusiva ampla'!AD59</f>
        <v>#REF!</v>
      </c>
      <c r="W59" s="158" t="e">
        <f>'1º Consolidação da Demanda'!#REF!*'4º Exclusiva ampla'!AD59</f>
        <v>#REF!</v>
      </c>
      <c r="X59" s="158" t="e">
        <f>'1º Consolidação da Demanda'!#REF!*'4º Exclusiva ampla'!AD59</f>
        <v>#REF!</v>
      </c>
      <c r="Y59" s="158" t="e">
        <f>'1º Consolidação da Demanda'!#REF!*'4º Exclusiva ampla'!AD59</f>
        <v>#REF!</v>
      </c>
      <c r="Z59" s="158" t="e">
        <f>'1º Consolidação da Demanda'!#REF!*'4º Exclusiva ampla'!AD59</f>
        <v>#REF!</v>
      </c>
      <c r="AA59" s="158" t="e">
        <f>'1º Consolidação da Demanda'!#REF!*'4º Exclusiva ampla'!AD59</f>
        <v>#REF!</v>
      </c>
      <c r="AB59" s="154" t="e">
        <f t="shared" ref="AB59" si="22">SUM(D59:AA59)</f>
        <v>#REF!</v>
      </c>
      <c r="AC59" s="155" t="s">
        <v>243</v>
      </c>
      <c r="AD59" s="156">
        <v>1</v>
      </c>
    </row>
    <row r="60" spans="1:30" s="122" customFormat="1" ht="61.5" customHeight="1" x14ac:dyDescent="0.25">
      <c r="A60" s="114">
        <v>57</v>
      </c>
      <c r="B60" s="115" t="e">
        <f>'1º Consolidação da Demanda'!#REF!</f>
        <v>#REF!</v>
      </c>
      <c r="C60" s="116" t="e">
        <f>'1º Consolidação da Demanda'!#REF!</f>
        <v>#REF!</v>
      </c>
      <c r="D60" s="117" t="e">
        <f>'1º Consolidação da Demanda'!#REF!*'4º Exclusiva ampla'!AD60</f>
        <v>#REF!</v>
      </c>
      <c r="E60" s="117" t="e">
        <f>'1º Consolidação da Demanda'!#REF!*'4º Exclusiva ampla'!AD60</f>
        <v>#REF!</v>
      </c>
      <c r="F60" s="117" t="e">
        <f>'1º Consolidação da Demanda'!#REF!*'4º Exclusiva ampla'!AD60</f>
        <v>#REF!</v>
      </c>
      <c r="G60" s="117" t="e">
        <f>'1º Consolidação da Demanda'!#REF!*'4º Exclusiva ampla'!AD60</f>
        <v>#REF!</v>
      </c>
      <c r="H60" s="117" t="e">
        <f>'1º Consolidação da Demanda'!#REF!*'4º Exclusiva ampla'!AD60</f>
        <v>#REF!</v>
      </c>
      <c r="I60" s="117" t="e">
        <f>'1º Consolidação da Demanda'!#REF!*'4º Exclusiva ampla'!AD60</f>
        <v>#REF!</v>
      </c>
      <c r="J60" s="117" t="e">
        <f>'1º Consolidação da Demanda'!#REF!*'4º Exclusiva ampla'!AD60</f>
        <v>#REF!</v>
      </c>
      <c r="K60" s="117" t="e">
        <f>'1º Consolidação da Demanda'!#REF!*'4º Exclusiva ampla'!AD60</f>
        <v>#REF!</v>
      </c>
      <c r="L60" s="117" t="e">
        <f>'1º Consolidação da Demanda'!#REF!*'4º Exclusiva ampla'!AD60</f>
        <v>#REF!</v>
      </c>
      <c r="M60" s="117" t="e">
        <f>'1º Consolidação da Demanda'!#REF!*'4º Exclusiva ampla'!AD60</f>
        <v>#REF!</v>
      </c>
      <c r="N60" s="117" t="e">
        <f>'1º Consolidação da Demanda'!#REF!*'4º Exclusiva ampla'!AD60</f>
        <v>#REF!</v>
      </c>
      <c r="O60" s="117" t="e">
        <f>'1º Consolidação da Demanda'!#REF!*'4º Exclusiva ampla'!AD60</f>
        <v>#REF!</v>
      </c>
      <c r="P60" s="117" t="e">
        <f>'1º Consolidação da Demanda'!#REF!*'4º Exclusiva ampla'!AD60</f>
        <v>#REF!</v>
      </c>
      <c r="Q60" s="117" t="e">
        <f>'1º Consolidação da Demanda'!#REF!*'4º Exclusiva ampla'!AD60</f>
        <v>#REF!</v>
      </c>
      <c r="R60" s="117" t="e">
        <f>'1º Consolidação da Demanda'!#REF!*'4º Exclusiva ampla'!AD60</f>
        <v>#REF!</v>
      </c>
      <c r="S60" s="117" t="e">
        <f>'1º Consolidação da Demanda'!#REF!*'4º Exclusiva ampla'!AD60</f>
        <v>#REF!</v>
      </c>
      <c r="T60" s="117" t="e">
        <f>'1º Consolidação da Demanda'!#REF!*'4º Exclusiva ampla'!AD60</f>
        <v>#REF!</v>
      </c>
      <c r="U60" s="117" t="e">
        <f>'1º Consolidação da Demanda'!#REF!*'4º Exclusiva ampla'!AD60</f>
        <v>#REF!</v>
      </c>
      <c r="V60" s="117" t="e">
        <f>'1º Consolidação da Demanda'!#REF!*'4º Exclusiva ampla'!AD60</f>
        <v>#REF!</v>
      </c>
      <c r="W60" s="117" t="e">
        <f>'1º Consolidação da Demanda'!#REF!*'4º Exclusiva ampla'!AD60</f>
        <v>#REF!</v>
      </c>
      <c r="X60" s="117" t="e">
        <f>'1º Consolidação da Demanda'!#REF!*'4º Exclusiva ampla'!AD60</f>
        <v>#REF!</v>
      </c>
      <c r="Y60" s="117" t="e">
        <f>'1º Consolidação da Demanda'!#REF!*'4º Exclusiva ampla'!AD60</f>
        <v>#REF!</v>
      </c>
      <c r="Z60" s="117" t="e">
        <f>'1º Consolidação da Demanda'!#REF!*'4º Exclusiva ampla'!AD60</f>
        <v>#REF!</v>
      </c>
      <c r="AA60" s="117" t="e">
        <f>'1º Consolidação da Demanda'!#REF!*'4º Exclusiva ampla'!AD60</f>
        <v>#REF!</v>
      </c>
      <c r="AB60" s="118" t="e">
        <f t="shared" ref="AB60" si="23">SUM(D60:AA60)</f>
        <v>#REF!</v>
      </c>
      <c r="AC60" s="119" t="s">
        <v>243</v>
      </c>
      <c r="AD60" s="97">
        <v>1</v>
      </c>
    </row>
    <row r="61" spans="1:30" s="157" customFormat="1" ht="61.5" customHeight="1" x14ac:dyDescent="0.25">
      <c r="A61" s="197">
        <v>58</v>
      </c>
      <c r="B61" s="104" t="e">
        <f>'1º Consolidação da Demanda'!#REF!</f>
        <v>#REF!</v>
      </c>
      <c r="C61" s="198" t="e">
        <f>'1º Consolidação da Demanda'!#REF!</f>
        <v>#REF!</v>
      </c>
      <c r="D61" s="202" t="e">
        <f>'1º Consolidação da Demanda'!#REF!*'4º Exclusiva ampla'!AD61</f>
        <v>#REF!</v>
      </c>
      <c r="E61" s="202" t="e">
        <f>'1º Consolidação da Demanda'!#REF!*'4º Exclusiva ampla'!AD61</f>
        <v>#REF!</v>
      </c>
      <c r="F61" s="202" t="e">
        <f>'1º Consolidação da Demanda'!#REF!*'4º Exclusiva ampla'!AD61</f>
        <v>#REF!</v>
      </c>
      <c r="G61" s="202" t="e">
        <f>'1º Consolidação da Demanda'!#REF!*'4º Exclusiva ampla'!AD61</f>
        <v>#REF!</v>
      </c>
      <c r="H61" s="202" t="e">
        <f>'1º Consolidação da Demanda'!#REF!*'4º Exclusiva ampla'!AD61</f>
        <v>#REF!</v>
      </c>
      <c r="I61" s="202" t="e">
        <f>'1º Consolidação da Demanda'!#REF!*'4º Exclusiva ampla'!AD61</f>
        <v>#REF!</v>
      </c>
      <c r="J61" s="202" t="e">
        <f>'1º Consolidação da Demanda'!#REF!*'4º Exclusiva ampla'!AD61</f>
        <v>#REF!</v>
      </c>
      <c r="K61" s="202" t="e">
        <f>'1º Consolidação da Demanda'!#REF!*'4º Exclusiva ampla'!AD61</f>
        <v>#REF!</v>
      </c>
      <c r="L61" s="202" t="e">
        <f>'1º Consolidação da Demanda'!#REF!*'4º Exclusiva ampla'!AD61</f>
        <v>#REF!</v>
      </c>
      <c r="M61" s="202" t="e">
        <f>'1º Consolidação da Demanda'!#REF!*'4º Exclusiva ampla'!AD61</f>
        <v>#REF!</v>
      </c>
      <c r="N61" s="202" t="e">
        <f>'1º Consolidação da Demanda'!#REF!*'4º Exclusiva ampla'!AD61</f>
        <v>#REF!</v>
      </c>
      <c r="O61" s="202" t="e">
        <f>'1º Consolidação da Demanda'!#REF!*'4º Exclusiva ampla'!AD61</f>
        <v>#REF!</v>
      </c>
      <c r="P61" s="202" t="e">
        <f>'1º Consolidação da Demanda'!#REF!*'4º Exclusiva ampla'!AD61</f>
        <v>#REF!</v>
      </c>
      <c r="Q61" s="202" t="e">
        <f>'1º Consolidação da Demanda'!#REF!*'4º Exclusiva ampla'!AD61</f>
        <v>#REF!</v>
      </c>
      <c r="R61" s="202" t="e">
        <f>'1º Consolidação da Demanda'!#REF!*'4º Exclusiva ampla'!AD61</f>
        <v>#REF!</v>
      </c>
      <c r="S61" s="202" t="e">
        <f>'1º Consolidação da Demanda'!#REF!*'4º Exclusiva ampla'!AD61</f>
        <v>#REF!</v>
      </c>
      <c r="T61" s="202" t="e">
        <f>'1º Consolidação da Demanda'!#REF!*'4º Exclusiva ampla'!AD61</f>
        <v>#REF!</v>
      </c>
      <c r="U61" s="202" t="e">
        <f>'1º Consolidação da Demanda'!#REF!*'4º Exclusiva ampla'!AD61</f>
        <v>#REF!</v>
      </c>
      <c r="V61" s="202" t="e">
        <f>'1º Consolidação da Demanda'!#REF!*'4º Exclusiva ampla'!AD61</f>
        <v>#REF!</v>
      </c>
      <c r="W61" s="202" t="e">
        <f>'1º Consolidação da Demanda'!#REF!*'4º Exclusiva ampla'!AD61</f>
        <v>#REF!</v>
      </c>
      <c r="X61" s="202" t="e">
        <f>'1º Consolidação da Demanda'!#REF!*'4º Exclusiva ampla'!AD61</f>
        <v>#REF!</v>
      </c>
      <c r="Y61" s="202" t="e">
        <f>'1º Consolidação da Demanda'!#REF!*'4º Exclusiva ampla'!AD61</f>
        <v>#REF!</v>
      </c>
      <c r="Z61" s="202" t="e">
        <f>'1º Consolidação da Demanda'!#REF!*'4º Exclusiva ampla'!AD61</f>
        <v>#REF!</v>
      </c>
      <c r="AA61" s="202" t="e">
        <f>'1º Consolidação da Demanda'!#REF!*'4º Exclusiva ampla'!AD61</f>
        <v>#REF!</v>
      </c>
      <c r="AB61" s="200" t="e">
        <f t="shared" ref="AB61" si="24">SUM(D61:AA61)</f>
        <v>#REF!</v>
      </c>
      <c r="AC61" s="111" t="s">
        <v>243</v>
      </c>
      <c r="AD61" s="201">
        <v>1</v>
      </c>
    </row>
    <row r="62" spans="1:30" s="122" customFormat="1" ht="61.5" customHeight="1" x14ac:dyDescent="0.25">
      <c r="A62" s="114">
        <v>59</v>
      </c>
      <c r="B62" s="115" t="e">
        <f>'1º Consolidação da Demanda'!#REF!</f>
        <v>#REF!</v>
      </c>
      <c r="C62" s="116" t="e">
        <f>'1º Consolidação da Demanda'!#REF!</f>
        <v>#REF!</v>
      </c>
      <c r="D62" s="117" t="e">
        <f>'1º Consolidação da Demanda'!#REF!*'4º Exclusiva ampla'!AD62</f>
        <v>#REF!</v>
      </c>
      <c r="E62" s="117" t="e">
        <f>'1º Consolidação da Demanda'!#REF!*'4º Exclusiva ampla'!AD62</f>
        <v>#REF!</v>
      </c>
      <c r="F62" s="117" t="e">
        <f>'1º Consolidação da Demanda'!#REF!*'4º Exclusiva ampla'!AD62</f>
        <v>#REF!</v>
      </c>
      <c r="G62" s="117" t="e">
        <f>'1º Consolidação da Demanda'!#REF!*'4º Exclusiva ampla'!AD62</f>
        <v>#REF!</v>
      </c>
      <c r="H62" s="117" t="e">
        <f>'1º Consolidação da Demanda'!#REF!*'4º Exclusiva ampla'!AD62</f>
        <v>#REF!</v>
      </c>
      <c r="I62" s="117" t="e">
        <f>'1º Consolidação da Demanda'!#REF!*'4º Exclusiva ampla'!AD62</f>
        <v>#REF!</v>
      </c>
      <c r="J62" s="117" t="e">
        <f>'1º Consolidação da Demanda'!#REF!*'4º Exclusiva ampla'!AD62</f>
        <v>#REF!</v>
      </c>
      <c r="K62" s="117" t="e">
        <f>'1º Consolidação da Demanda'!#REF!*'4º Exclusiva ampla'!AD62</f>
        <v>#REF!</v>
      </c>
      <c r="L62" s="117" t="e">
        <f>'1º Consolidação da Demanda'!#REF!*'4º Exclusiva ampla'!AD62</f>
        <v>#REF!</v>
      </c>
      <c r="M62" s="117" t="e">
        <f>'1º Consolidação da Demanda'!#REF!*'4º Exclusiva ampla'!AD62</f>
        <v>#REF!</v>
      </c>
      <c r="N62" s="117" t="e">
        <f>'1º Consolidação da Demanda'!#REF!*'4º Exclusiva ampla'!AD62</f>
        <v>#REF!</v>
      </c>
      <c r="O62" s="117" t="e">
        <f>'1º Consolidação da Demanda'!#REF!*'4º Exclusiva ampla'!AD62</f>
        <v>#REF!</v>
      </c>
      <c r="P62" s="117" t="e">
        <f>'1º Consolidação da Demanda'!#REF!*'4º Exclusiva ampla'!AD62</f>
        <v>#REF!</v>
      </c>
      <c r="Q62" s="117" t="e">
        <f>'1º Consolidação da Demanda'!#REF!*'4º Exclusiva ampla'!AD62</f>
        <v>#REF!</v>
      </c>
      <c r="R62" s="117" t="e">
        <f>'1º Consolidação da Demanda'!#REF!*'4º Exclusiva ampla'!AD62</f>
        <v>#REF!</v>
      </c>
      <c r="S62" s="117" t="e">
        <f>'1º Consolidação da Demanda'!#REF!*'4º Exclusiva ampla'!AD62</f>
        <v>#REF!</v>
      </c>
      <c r="T62" s="117" t="e">
        <f>'1º Consolidação da Demanda'!#REF!*'4º Exclusiva ampla'!AD62</f>
        <v>#REF!</v>
      </c>
      <c r="U62" s="117" t="e">
        <f>'1º Consolidação da Demanda'!#REF!*'4º Exclusiva ampla'!AD62</f>
        <v>#REF!</v>
      </c>
      <c r="V62" s="117" t="e">
        <f>'1º Consolidação da Demanda'!#REF!*'4º Exclusiva ampla'!AD62</f>
        <v>#REF!</v>
      </c>
      <c r="W62" s="117" t="e">
        <f>'1º Consolidação da Demanda'!#REF!*'4º Exclusiva ampla'!AD62</f>
        <v>#REF!</v>
      </c>
      <c r="X62" s="117" t="e">
        <f>'1º Consolidação da Demanda'!#REF!*'4º Exclusiva ampla'!AD62</f>
        <v>#REF!</v>
      </c>
      <c r="Y62" s="117" t="e">
        <f>'1º Consolidação da Demanda'!#REF!*'4º Exclusiva ampla'!AD62</f>
        <v>#REF!</v>
      </c>
      <c r="Z62" s="117" t="e">
        <f>'1º Consolidação da Demanda'!#REF!*'4º Exclusiva ampla'!AD62</f>
        <v>#REF!</v>
      </c>
      <c r="AA62" s="117" t="e">
        <f>'1º Consolidação da Demanda'!#REF!*'4º Exclusiva ampla'!AD62</f>
        <v>#REF!</v>
      </c>
      <c r="AB62" s="118" t="e">
        <f t="shared" ref="AB62" si="25">SUM(D62:AA62)</f>
        <v>#REF!</v>
      </c>
      <c r="AC62" s="119" t="s">
        <v>243</v>
      </c>
      <c r="AD62" s="97">
        <v>1</v>
      </c>
    </row>
    <row r="63" spans="1:30" s="157" customFormat="1" ht="61.5" customHeight="1" x14ac:dyDescent="0.25">
      <c r="A63" s="204">
        <v>60</v>
      </c>
      <c r="B63" s="205" t="e">
        <f>'1º Consolidação da Demanda'!#REF!</f>
        <v>#REF!</v>
      </c>
      <c r="C63" s="210" t="e">
        <f>'1º Consolidação da Demanda'!#REF!</f>
        <v>#REF!</v>
      </c>
      <c r="D63" s="206" t="e">
        <f>'1º Consolidação da Demanda'!#REF!*'4º Exclusiva ampla'!AD63</f>
        <v>#REF!</v>
      </c>
      <c r="E63" s="206" t="e">
        <f>'1º Consolidação da Demanda'!#REF!*'4º Exclusiva ampla'!AD63</f>
        <v>#REF!</v>
      </c>
      <c r="F63" s="206" t="e">
        <f>'1º Consolidação da Demanda'!#REF!*'4º Exclusiva ampla'!AD63</f>
        <v>#REF!</v>
      </c>
      <c r="G63" s="206" t="e">
        <f>'1º Consolidação da Demanda'!#REF!*'4º Exclusiva ampla'!AD63</f>
        <v>#REF!</v>
      </c>
      <c r="H63" s="206" t="e">
        <f>'1º Consolidação da Demanda'!#REF!*'4º Exclusiva ampla'!AD63</f>
        <v>#REF!</v>
      </c>
      <c r="I63" s="206" t="e">
        <f>'1º Consolidação da Demanda'!#REF!*'4º Exclusiva ampla'!AD63</f>
        <v>#REF!</v>
      </c>
      <c r="J63" s="206" t="e">
        <f>'1º Consolidação da Demanda'!#REF!*'4º Exclusiva ampla'!AD63</f>
        <v>#REF!</v>
      </c>
      <c r="K63" s="206" t="e">
        <f>'1º Consolidação da Demanda'!#REF!*'4º Exclusiva ampla'!AD63</f>
        <v>#REF!</v>
      </c>
      <c r="L63" s="206" t="e">
        <f>'1º Consolidação da Demanda'!#REF!*'4º Exclusiva ampla'!AD63</f>
        <v>#REF!</v>
      </c>
      <c r="M63" s="206" t="e">
        <f>'1º Consolidação da Demanda'!#REF!*'4º Exclusiva ampla'!AD63</f>
        <v>#REF!</v>
      </c>
      <c r="N63" s="206" t="e">
        <f>'1º Consolidação da Demanda'!#REF!*'4º Exclusiva ampla'!AD63</f>
        <v>#REF!</v>
      </c>
      <c r="O63" s="206" t="e">
        <f>'1º Consolidação da Demanda'!#REF!*'4º Exclusiva ampla'!AD63</f>
        <v>#REF!</v>
      </c>
      <c r="P63" s="206" t="e">
        <f>'1º Consolidação da Demanda'!#REF!*'4º Exclusiva ampla'!AD63</f>
        <v>#REF!</v>
      </c>
      <c r="Q63" s="206" t="e">
        <f>'1º Consolidação da Demanda'!#REF!*'4º Exclusiva ampla'!AD63</f>
        <v>#REF!</v>
      </c>
      <c r="R63" s="206" t="e">
        <f>'1º Consolidação da Demanda'!#REF!*'4º Exclusiva ampla'!AD63</f>
        <v>#REF!</v>
      </c>
      <c r="S63" s="206" t="e">
        <f>'1º Consolidação da Demanda'!#REF!*'4º Exclusiva ampla'!AD63</f>
        <v>#REF!</v>
      </c>
      <c r="T63" s="206" t="e">
        <f>'1º Consolidação da Demanda'!#REF!*'4º Exclusiva ampla'!AD63</f>
        <v>#REF!</v>
      </c>
      <c r="U63" s="206" t="e">
        <f>'1º Consolidação da Demanda'!#REF!*'4º Exclusiva ampla'!AD63</f>
        <v>#REF!</v>
      </c>
      <c r="V63" s="206" t="e">
        <f>'1º Consolidação da Demanda'!#REF!*'4º Exclusiva ampla'!AD63</f>
        <v>#REF!</v>
      </c>
      <c r="W63" s="206" t="e">
        <f>'1º Consolidação da Demanda'!#REF!*'4º Exclusiva ampla'!AD63</f>
        <v>#REF!</v>
      </c>
      <c r="X63" s="206" t="e">
        <f>'1º Consolidação da Demanda'!#REF!*'4º Exclusiva ampla'!AD63</f>
        <v>#REF!</v>
      </c>
      <c r="Y63" s="206" t="e">
        <f>'1º Consolidação da Demanda'!#REF!*'4º Exclusiva ampla'!AD63</f>
        <v>#REF!</v>
      </c>
      <c r="Z63" s="206" t="e">
        <f>'1º Consolidação da Demanda'!#REF!*'4º Exclusiva ampla'!AD63</f>
        <v>#REF!</v>
      </c>
      <c r="AA63" s="206" t="e">
        <f>'1º Consolidação da Demanda'!#REF!*'4º Exclusiva ampla'!AD63</f>
        <v>#REF!</v>
      </c>
      <c r="AB63" s="207" t="e">
        <f t="shared" ref="AB63" si="26">SUM(D63:AA63)</f>
        <v>#REF!</v>
      </c>
      <c r="AC63" s="208" t="s">
        <v>243</v>
      </c>
      <c r="AD63" s="215">
        <v>1</v>
      </c>
    </row>
    <row r="64" spans="1:30" s="122" customFormat="1" ht="61.5" customHeight="1" x14ac:dyDescent="0.25">
      <c r="A64" s="114">
        <v>61</v>
      </c>
      <c r="B64" s="115" t="e">
        <f>'1º Consolidação da Demanda'!#REF!</f>
        <v>#REF!</v>
      </c>
      <c r="C64" s="116" t="e">
        <f>'1º Consolidação da Demanda'!#REF!</f>
        <v>#REF!</v>
      </c>
      <c r="D64" s="117" t="e">
        <f>'1º Consolidação da Demanda'!#REF!*'4º Exclusiva ampla'!AD64</f>
        <v>#REF!</v>
      </c>
      <c r="E64" s="117" t="e">
        <f>'1º Consolidação da Demanda'!#REF!*'4º Exclusiva ampla'!AD64</f>
        <v>#REF!</v>
      </c>
      <c r="F64" s="117" t="e">
        <f>'1º Consolidação da Demanda'!#REF!*'4º Exclusiva ampla'!AD64</f>
        <v>#REF!</v>
      </c>
      <c r="G64" s="117" t="e">
        <f>'1º Consolidação da Demanda'!#REF!*'4º Exclusiva ampla'!AD64</f>
        <v>#REF!</v>
      </c>
      <c r="H64" s="117" t="e">
        <f>'1º Consolidação da Demanda'!#REF!*'4º Exclusiva ampla'!AD64</f>
        <v>#REF!</v>
      </c>
      <c r="I64" s="117" t="e">
        <f>'1º Consolidação da Demanda'!#REF!*'4º Exclusiva ampla'!AD64</f>
        <v>#REF!</v>
      </c>
      <c r="J64" s="117" t="e">
        <f>'1º Consolidação da Demanda'!#REF!*'4º Exclusiva ampla'!AD64</f>
        <v>#REF!</v>
      </c>
      <c r="K64" s="117" t="e">
        <f>'1º Consolidação da Demanda'!#REF!*'4º Exclusiva ampla'!AD64</f>
        <v>#REF!</v>
      </c>
      <c r="L64" s="117" t="e">
        <f>'1º Consolidação da Demanda'!#REF!*'4º Exclusiva ampla'!AD64</f>
        <v>#REF!</v>
      </c>
      <c r="M64" s="117" t="e">
        <f>'1º Consolidação da Demanda'!#REF!*'4º Exclusiva ampla'!AD64</f>
        <v>#REF!</v>
      </c>
      <c r="N64" s="117" t="e">
        <f>'1º Consolidação da Demanda'!#REF!*'4º Exclusiva ampla'!AD64</f>
        <v>#REF!</v>
      </c>
      <c r="O64" s="117" t="e">
        <f>'1º Consolidação da Demanda'!#REF!*'4º Exclusiva ampla'!AD64</f>
        <v>#REF!</v>
      </c>
      <c r="P64" s="117" t="e">
        <f>'1º Consolidação da Demanda'!#REF!*'4º Exclusiva ampla'!AD64</f>
        <v>#REF!</v>
      </c>
      <c r="Q64" s="117" t="e">
        <f>'1º Consolidação da Demanda'!#REF!*'4º Exclusiva ampla'!AD64</f>
        <v>#REF!</v>
      </c>
      <c r="R64" s="117" t="e">
        <f>'1º Consolidação da Demanda'!#REF!*'4º Exclusiva ampla'!AD64</f>
        <v>#REF!</v>
      </c>
      <c r="S64" s="117" t="e">
        <f>'1º Consolidação da Demanda'!#REF!*'4º Exclusiva ampla'!AD64</f>
        <v>#REF!</v>
      </c>
      <c r="T64" s="117" t="e">
        <f>'1º Consolidação da Demanda'!#REF!*'4º Exclusiva ampla'!AD64</f>
        <v>#REF!</v>
      </c>
      <c r="U64" s="117" t="e">
        <f>'1º Consolidação da Demanda'!#REF!*'4º Exclusiva ampla'!AD64</f>
        <v>#REF!</v>
      </c>
      <c r="V64" s="117" t="e">
        <f>'1º Consolidação da Demanda'!#REF!*'4º Exclusiva ampla'!AD64</f>
        <v>#REF!</v>
      </c>
      <c r="W64" s="117" t="e">
        <f>'1º Consolidação da Demanda'!#REF!*'4º Exclusiva ampla'!AD64</f>
        <v>#REF!</v>
      </c>
      <c r="X64" s="117" t="e">
        <f>'1º Consolidação da Demanda'!#REF!*'4º Exclusiva ampla'!AD64</f>
        <v>#REF!</v>
      </c>
      <c r="Y64" s="117" t="e">
        <f>'1º Consolidação da Demanda'!#REF!*'4º Exclusiva ampla'!AD64</f>
        <v>#REF!</v>
      </c>
      <c r="Z64" s="117" t="e">
        <f>'1º Consolidação da Demanda'!#REF!*'4º Exclusiva ampla'!AD64</f>
        <v>#REF!</v>
      </c>
      <c r="AA64" s="117" t="e">
        <f>'1º Consolidação da Demanda'!#REF!*'4º Exclusiva ampla'!AD64</f>
        <v>#REF!</v>
      </c>
      <c r="AB64" s="118" t="e">
        <f t="shared" ref="AB64" si="27">SUM(D64:AA64)</f>
        <v>#REF!</v>
      </c>
      <c r="AC64" s="119" t="s">
        <v>238</v>
      </c>
      <c r="AD64" s="97">
        <v>1</v>
      </c>
    </row>
    <row r="65" spans="1:30" s="157" customFormat="1" ht="61.5" customHeight="1" x14ac:dyDescent="0.25">
      <c r="A65" s="204">
        <v>62</v>
      </c>
      <c r="B65" s="205" t="e">
        <f>'1º Consolidação da Demanda'!#REF!</f>
        <v>#REF!</v>
      </c>
      <c r="C65" s="210" t="e">
        <f>'1º Consolidação da Demanda'!#REF!</f>
        <v>#REF!</v>
      </c>
      <c r="D65" s="206" t="e">
        <f>'1º Consolidação da Demanda'!#REF!*'4º Exclusiva ampla'!AD65</f>
        <v>#REF!</v>
      </c>
      <c r="E65" s="206" t="e">
        <f>'1º Consolidação da Demanda'!#REF!*'4º Exclusiva ampla'!AD65</f>
        <v>#REF!</v>
      </c>
      <c r="F65" s="206" t="e">
        <f>'1º Consolidação da Demanda'!#REF!*'4º Exclusiva ampla'!AD65</f>
        <v>#REF!</v>
      </c>
      <c r="G65" s="206" t="e">
        <f>'1º Consolidação da Demanda'!#REF!*'4º Exclusiva ampla'!AD65</f>
        <v>#REF!</v>
      </c>
      <c r="H65" s="206" t="e">
        <f>'1º Consolidação da Demanda'!#REF!*'4º Exclusiva ampla'!AD65</f>
        <v>#REF!</v>
      </c>
      <c r="I65" s="206" t="e">
        <f>'1º Consolidação da Demanda'!#REF!*'4º Exclusiva ampla'!AD65</f>
        <v>#REF!</v>
      </c>
      <c r="J65" s="206" t="e">
        <f>'1º Consolidação da Demanda'!#REF!*'4º Exclusiva ampla'!AD65</f>
        <v>#REF!</v>
      </c>
      <c r="K65" s="206" t="e">
        <f>'1º Consolidação da Demanda'!#REF!*'4º Exclusiva ampla'!AD65</f>
        <v>#REF!</v>
      </c>
      <c r="L65" s="206" t="e">
        <f>'1º Consolidação da Demanda'!#REF!*'4º Exclusiva ampla'!AD65</f>
        <v>#REF!</v>
      </c>
      <c r="M65" s="206" t="e">
        <f>'1º Consolidação da Demanda'!#REF!*'4º Exclusiva ampla'!AD65</f>
        <v>#REF!</v>
      </c>
      <c r="N65" s="206" t="e">
        <f>'1º Consolidação da Demanda'!#REF!*'4º Exclusiva ampla'!AD65</f>
        <v>#REF!</v>
      </c>
      <c r="O65" s="206" t="e">
        <f>'1º Consolidação da Demanda'!#REF!*'4º Exclusiva ampla'!AD65</f>
        <v>#REF!</v>
      </c>
      <c r="P65" s="206" t="e">
        <f>'1º Consolidação da Demanda'!#REF!*'4º Exclusiva ampla'!AD65</f>
        <v>#REF!</v>
      </c>
      <c r="Q65" s="206" t="e">
        <f>'1º Consolidação da Demanda'!#REF!*'4º Exclusiva ampla'!AD65</f>
        <v>#REF!</v>
      </c>
      <c r="R65" s="206" t="e">
        <f>'1º Consolidação da Demanda'!#REF!*'4º Exclusiva ampla'!AD65</f>
        <v>#REF!</v>
      </c>
      <c r="S65" s="206" t="e">
        <f>'1º Consolidação da Demanda'!#REF!*'4º Exclusiva ampla'!AD65</f>
        <v>#REF!</v>
      </c>
      <c r="T65" s="206" t="e">
        <f>'1º Consolidação da Demanda'!#REF!*'4º Exclusiva ampla'!AD65</f>
        <v>#REF!</v>
      </c>
      <c r="U65" s="206" t="e">
        <f>'1º Consolidação da Demanda'!#REF!*'4º Exclusiva ampla'!AD65</f>
        <v>#REF!</v>
      </c>
      <c r="V65" s="206" t="e">
        <f>'1º Consolidação da Demanda'!#REF!*'4º Exclusiva ampla'!AD65</f>
        <v>#REF!</v>
      </c>
      <c r="W65" s="206" t="e">
        <f>'1º Consolidação da Demanda'!#REF!*'4º Exclusiva ampla'!AD65</f>
        <v>#REF!</v>
      </c>
      <c r="X65" s="206" t="e">
        <f>'1º Consolidação da Demanda'!#REF!*'4º Exclusiva ampla'!AD65</f>
        <v>#REF!</v>
      </c>
      <c r="Y65" s="206" t="e">
        <f>'1º Consolidação da Demanda'!#REF!*'4º Exclusiva ampla'!AD65</f>
        <v>#REF!</v>
      </c>
      <c r="Z65" s="206" t="e">
        <f>'1º Consolidação da Demanda'!#REF!*'4º Exclusiva ampla'!AD65</f>
        <v>#REF!</v>
      </c>
      <c r="AA65" s="206" t="e">
        <f>'1º Consolidação da Demanda'!#REF!*'4º Exclusiva ampla'!AD65</f>
        <v>#REF!</v>
      </c>
      <c r="AB65" s="207" t="e">
        <f t="shared" ref="AB65" si="28">SUM(D65:AA65)</f>
        <v>#REF!</v>
      </c>
      <c r="AC65" s="208" t="s">
        <v>243</v>
      </c>
      <c r="AD65" s="215">
        <v>1</v>
      </c>
    </row>
    <row r="66" spans="1:30" s="122" customFormat="1" ht="61.5" customHeight="1" x14ac:dyDescent="0.25">
      <c r="A66" s="114">
        <v>63</v>
      </c>
      <c r="B66" s="115" t="e">
        <f>'1º Consolidação da Demanda'!#REF!</f>
        <v>#REF!</v>
      </c>
      <c r="C66" s="116" t="e">
        <f>'1º Consolidação da Demanda'!#REF!</f>
        <v>#REF!</v>
      </c>
      <c r="D66" s="117" t="e">
        <f>'1º Consolidação da Demanda'!#REF!*'4º Exclusiva ampla'!AD66</f>
        <v>#REF!</v>
      </c>
      <c r="E66" s="117" t="e">
        <f>'1º Consolidação da Demanda'!#REF!*'4º Exclusiva ampla'!AD66</f>
        <v>#REF!</v>
      </c>
      <c r="F66" s="117" t="e">
        <f>'1º Consolidação da Demanda'!#REF!*'4º Exclusiva ampla'!AD66</f>
        <v>#REF!</v>
      </c>
      <c r="G66" s="117" t="e">
        <f>'1º Consolidação da Demanda'!#REF!*'4º Exclusiva ampla'!AD66</f>
        <v>#REF!</v>
      </c>
      <c r="H66" s="117" t="e">
        <f>'1º Consolidação da Demanda'!#REF!*'4º Exclusiva ampla'!AD66</f>
        <v>#REF!</v>
      </c>
      <c r="I66" s="117" t="e">
        <f>'1º Consolidação da Demanda'!#REF!*'4º Exclusiva ampla'!AD66</f>
        <v>#REF!</v>
      </c>
      <c r="J66" s="117" t="e">
        <f>'1º Consolidação da Demanda'!#REF!*'4º Exclusiva ampla'!AD66</f>
        <v>#REF!</v>
      </c>
      <c r="K66" s="117" t="e">
        <f>'1º Consolidação da Demanda'!#REF!*'4º Exclusiva ampla'!AD66</f>
        <v>#REF!</v>
      </c>
      <c r="L66" s="117" t="e">
        <f>'1º Consolidação da Demanda'!#REF!*'4º Exclusiva ampla'!AD66</f>
        <v>#REF!</v>
      </c>
      <c r="M66" s="117" t="e">
        <f>'1º Consolidação da Demanda'!#REF!*'4º Exclusiva ampla'!AD66</f>
        <v>#REF!</v>
      </c>
      <c r="N66" s="117" t="e">
        <f>'1º Consolidação da Demanda'!#REF!*'4º Exclusiva ampla'!AD66</f>
        <v>#REF!</v>
      </c>
      <c r="O66" s="117" t="e">
        <f>'1º Consolidação da Demanda'!#REF!*'4º Exclusiva ampla'!AD66</f>
        <v>#REF!</v>
      </c>
      <c r="P66" s="117" t="e">
        <f>'1º Consolidação da Demanda'!#REF!*'4º Exclusiva ampla'!AD66</f>
        <v>#REF!</v>
      </c>
      <c r="Q66" s="117" t="e">
        <f>'1º Consolidação da Demanda'!#REF!*'4º Exclusiva ampla'!AD66</f>
        <v>#REF!</v>
      </c>
      <c r="R66" s="117" t="e">
        <f>'1º Consolidação da Demanda'!#REF!*'4º Exclusiva ampla'!AD66</f>
        <v>#REF!</v>
      </c>
      <c r="S66" s="117" t="e">
        <f>'1º Consolidação da Demanda'!#REF!*'4º Exclusiva ampla'!AD66</f>
        <v>#REF!</v>
      </c>
      <c r="T66" s="117" t="e">
        <f>'1º Consolidação da Demanda'!#REF!*'4º Exclusiva ampla'!AD66</f>
        <v>#REF!</v>
      </c>
      <c r="U66" s="117" t="e">
        <f>'1º Consolidação da Demanda'!#REF!*'4º Exclusiva ampla'!AD66</f>
        <v>#REF!</v>
      </c>
      <c r="V66" s="117" t="e">
        <f>'1º Consolidação da Demanda'!#REF!*'4º Exclusiva ampla'!AD66</f>
        <v>#REF!</v>
      </c>
      <c r="W66" s="117" t="e">
        <f>'1º Consolidação da Demanda'!#REF!*'4º Exclusiva ampla'!AD66</f>
        <v>#REF!</v>
      </c>
      <c r="X66" s="117" t="e">
        <f>'1º Consolidação da Demanda'!#REF!*'4º Exclusiva ampla'!AD66</f>
        <v>#REF!</v>
      </c>
      <c r="Y66" s="117" t="e">
        <f>'1º Consolidação da Demanda'!#REF!*'4º Exclusiva ampla'!AD66</f>
        <v>#REF!</v>
      </c>
      <c r="Z66" s="117" t="e">
        <f>'1º Consolidação da Demanda'!#REF!*'4º Exclusiva ampla'!AD66</f>
        <v>#REF!</v>
      </c>
      <c r="AA66" s="117" t="e">
        <f>'1º Consolidação da Demanda'!#REF!*'4º Exclusiva ampla'!AD66</f>
        <v>#REF!</v>
      </c>
      <c r="AB66" s="118" t="e">
        <f t="shared" ref="AB66" si="29">SUM(D66:AA66)</f>
        <v>#REF!</v>
      </c>
      <c r="AC66" s="119" t="s">
        <v>243</v>
      </c>
      <c r="AD66" s="97">
        <v>1</v>
      </c>
    </row>
    <row r="67" spans="1:30" s="157" customFormat="1" ht="61.5" customHeight="1" x14ac:dyDescent="0.25">
      <c r="A67" s="197">
        <v>64</v>
      </c>
      <c r="B67" s="104" t="e">
        <f>'1º Consolidação da Demanda'!#REF!</f>
        <v>#REF!</v>
      </c>
      <c r="C67" s="198" t="e">
        <f>'1º Consolidação da Demanda'!#REF!</f>
        <v>#REF!</v>
      </c>
      <c r="D67" s="202" t="e">
        <f>'1º Consolidação da Demanda'!#REF!*'4º Exclusiva ampla'!AD67</f>
        <v>#REF!</v>
      </c>
      <c r="E67" s="202" t="e">
        <f>'1º Consolidação da Demanda'!#REF!*'4º Exclusiva ampla'!AD67</f>
        <v>#REF!</v>
      </c>
      <c r="F67" s="202" t="e">
        <f>'1º Consolidação da Demanda'!#REF!*'4º Exclusiva ampla'!AD67</f>
        <v>#REF!</v>
      </c>
      <c r="G67" s="202" t="e">
        <f>'1º Consolidação da Demanda'!#REF!*'4º Exclusiva ampla'!AD67</f>
        <v>#REF!</v>
      </c>
      <c r="H67" s="202" t="e">
        <f>'1º Consolidação da Demanda'!#REF!*'4º Exclusiva ampla'!AD67</f>
        <v>#REF!</v>
      </c>
      <c r="I67" s="202" t="e">
        <f>'1º Consolidação da Demanda'!#REF!*'4º Exclusiva ampla'!AD67</f>
        <v>#REF!</v>
      </c>
      <c r="J67" s="202" t="e">
        <f>'1º Consolidação da Demanda'!#REF!*'4º Exclusiva ampla'!AD67</f>
        <v>#REF!</v>
      </c>
      <c r="K67" s="202" t="e">
        <f>'1º Consolidação da Demanda'!#REF!*'4º Exclusiva ampla'!AD67</f>
        <v>#REF!</v>
      </c>
      <c r="L67" s="202" t="e">
        <f>'1º Consolidação da Demanda'!#REF!*'4º Exclusiva ampla'!AD67</f>
        <v>#REF!</v>
      </c>
      <c r="M67" s="202" t="e">
        <f>'1º Consolidação da Demanda'!#REF!*'4º Exclusiva ampla'!AD67</f>
        <v>#REF!</v>
      </c>
      <c r="N67" s="202" t="e">
        <f>'1º Consolidação da Demanda'!#REF!*'4º Exclusiva ampla'!AD67</f>
        <v>#REF!</v>
      </c>
      <c r="O67" s="202" t="e">
        <f>'1º Consolidação da Demanda'!#REF!*'4º Exclusiva ampla'!AD67</f>
        <v>#REF!</v>
      </c>
      <c r="P67" s="202" t="e">
        <f>'1º Consolidação da Demanda'!#REF!*'4º Exclusiva ampla'!AD67</f>
        <v>#REF!</v>
      </c>
      <c r="Q67" s="202" t="e">
        <f>'1º Consolidação da Demanda'!#REF!*'4º Exclusiva ampla'!AD67</f>
        <v>#REF!</v>
      </c>
      <c r="R67" s="202" t="e">
        <f>'1º Consolidação da Demanda'!#REF!*'4º Exclusiva ampla'!AD67</f>
        <v>#REF!</v>
      </c>
      <c r="S67" s="202" t="e">
        <f>'1º Consolidação da Demanda'!#REF!*'4º Exclusiva ampla'!AD67</f>
        <v>#REF!</v>
      </c>
      <c r="T67" s="202" t="e">
        <f>'1º Consolidação da Demanda'!#REF!*'4º Exclusiva ampla'!AD67</f>
        <v>#REF!</v>
      </c>
      <c r="U67" s="202" t="e">
        <f>'1º Consolidação da Demanda'!#REF!*'4º Exclusiva ampla'!AD67</f>
        <v>#REF!</v>
      </c>
      <c r="V67" s="202" t="e">
        <f>'1º Consolidação da Demanda'!#REF!*'4º Exclusiva ampla'!AD67</f>
        <v>#REF!</v>
      </c>
      <c r="W67" s="202" t="e">
        <f>'1º Consolidação da Demanda'!#REF!*'4º Exclusiva ampla'!AD67</f>
        <v>#REF!</v>
      </c>
      <c r="X67" s="202" t="e">
        <f>'1º Consolidação da Demanda'!#REF!*'4º Exclusiva ampla'!AD67</f>
        <v>#REF!</v>
      </c>
      <c r="Y67" s="202" t="e">
        <f>'1º Consolidação da Demanda'!#REF!*'4º Exclusiva ampla'!AD67</f>
        <v>#REF!</v>
      </c>
      <c r="Z67" s="202" t="e">
        <f>'1º Consolidação da Demanda'!#REF!*'4º Exclusiva ampla'!AD67</f>
        <v>#REF!</v>
      </c>
      <c r="AA67" s="202" t="e">
        <f>'1º Consolidação da Demanda'!#REF!*'4º Exclusiva ampla'!AD67</f>
        <v>#REF!</v>
      </c>
      <c r="AB67" s="200" t="e">
        <f t="shared" ref="AB67" si="30">SUM(D67:AA67)</f>
        <v>#REF!</v>
      </c>
      <c r="AC67" s="111" t="s">
        <v>243</v>
      </c>
      <c r="AD67" s="201">
        <v>1</v>
      </c>
    </row>
    <row r="68" spans="1:30" s="122" customFormat="1" ht="61.5" customHeight="1" x14ac:dyDescent="0.25">
      <c r="A68" s="114">
        <v>65</v>
      </c>
      <c r="B68" s="115" t="e">
        <f>'1º Consolidação da Demanda'!#REF!</f>
        <v>#REF!</v>
      </c>
      <c r="C68" s="116" t="e">
        <f>'1º Consolidação da Demanda'!#REF!</f>
        <v>#REF!</v>
      </c>
      <c r="D68" s="117" t="e">
        <f>'1º Consolidação da Demanda'!#REF!*'4º Exclusiva ampla'!AD68</f>
        <v>#REF!</v>
      </c>
      <c r="E68" s="117" t="e">
        <f>'1º Consolidação da Demanda'!#REF!*'4º Exclusiva ampla'!AD68</f>
        <v>#REF!</v>
      </c>
      <c r="F68" s="117" t="e">
        <f>'1º Consolidação da Demanda'!#REF!*'4º Exclusiva ampla'!AD68</f>
        <v>#REF!</v>
      </c>
      <c r="G68" s="117" t="e">
        <f>'1º Consolidação da Demanda'!#REF!*'4º Exclusiva ampla'!AD68</f>
        <v>#REF!</v>
      </c>
      <c r="H68" s="117" t="e">
        <f>'1º Consolidação da Demanda'!#REF!*'4º Exclusiva ampla'!AD68</f>
        <v>#REF!</v>
      </c>
      <c r="I68" s="117" t="e">
        <f>'1º Consolidação da Demanda'!#REF!*'4º Exclusiva ampla'!AD68</f>
        <v>#REF!</v>
      </c>
      <c r="J68" s="117" t="e">
        <f>'1º Consolidação da Demanda'!#REF!*'4º Exclusiva ampla'!AD68</f>
        <v>#REF!</v>
      </c>
      <c r="K68" s="117" t="e">
        <f>'1º Consolidação da Demanda'!#REF!*'4º Exclusiva ampla'!AD68</f>
        <v>#REF!</v>
      </c>
      <c r="L68" s="117" t="e">
        <f>'1º Consolidação da Demanda'!#REF!*'4º Exclusiva ampla'!AD68</f>
        <v>#REF!</v>
      </c>
      <c r="M68" s="117" t="e">
        <f>'1º Consolidação da Demanda'!#REF!*'4º Exclusiva ampla'!AD68</f>
        <v>#REF!</v>
      </c>
      <c r="N68" s="117" t="e">
        <f>'1º Consolidação da Demanda'!#REF!*'4º Exclusiva ampla'!AD68</f>
        <v>#REF!</v>
      </c>
      <c r="O68" s="117" t="e">
        <f>'1º Consolidação da Demanda'!#REF!*'4º Exclusiva ampla'!AD68</f>
        <v>#REF!</v>
      </c>
      <c r="P68" s="117" t="e">
        <f>'1º Consolidação da Demanda'!#REF!*'4º Exclusiva ampla'!AD68</f>
        <v>#REF!</v>
      </c>
      <c r="Q68" s="117" t="e">
        <f>'1º Consolidação da Demanda'!#REF!*'4º Exclusiva ampla'!AD68</f>
        <v>#REF!</v>
      </c>
      <c r="R68" s="117" t="e">
        <f>'1º Consolidação da Demanda'!#REF!*'4º Exclusiva ampla'!AD68</f>
        <v>#REF!</v>
      </c>
      <c r="S68" s="117" t="e">
        <f>'1º Consolidação da Demanda'!#REF!*'4º Exclusiva ampla'!AD68</f>
        <v>#REF!</v>
      </c>
      <c r="T68" s="117" t="e">
        <f>'1º Consolidação da Demanda'!#REF!*'4º Exclusiva ampla'!AD68</f>
        <v>#REF!</v>
      </c>
      <c r="U68" s="117" t="e">
        <f>'1º Consolidação da Demanda'!#REF!*'4º Exclusiva ampla'!AD68</f>
        <v>#REF!</v>
      </c>
      <c r="V68" s="117" t="e">
        <f>'1º Consolidação da Demanda'!#REF!*'4º Exclusiva ampla'!AD68</f>
        <v>#REF!</v>
      </c>
      <c r="W68" s="117" t="e">
        <f>'1º Consolidação da Demanda'!#REF!*'4º Exclusiva ampla'!AD68</f>
        <v>#REF!</v>
      </c>
      <c r="X68" s="117" t="e">
        <f>'1º Consolidação da Demanda'!#REF!*'4º Exclusiva ampla'!AD68</f>
        <v>#REF!</v>
      </c>
      <c r="Y68" s="117" t="e">
        <f>'1º Consolidação da Demanda'!#REF!*'4º Exclusiva ampla'!AD68</f>
        <v>#REF!</v>
      </c>
      <c r="Z68" s="117" t="e">
        <f>'1º Consolidação da Demanda'!#REF!*'4º Exclusiva ampla'!AD68</f>
        <v>#REF!</v>
      </c>
      <c r="AA68" s="117" t="e">
        <f>'1º Consolidação da Demanda'!#REF!*'4º Exclusiva ampla'!AD68</f>
        <v>#REF!</v>
      </c>
      <c r="AB68" s="118" t="e">
        <f t="shared" ref="AB68" si="31">SUM(D68:AA68)</f>
        <v>#REF!</v>
      </c>
      <c r="AC68" s="119" t="s">
        <v>243</v>
      </c>
      <c r="AD68" s="97">
        <v>1</v>
      </c>
    </row>
    <row r="69" spans="1:30" s="157" customFormat="1" ht="61.5" customHeight="1" x14ac:dyDescent="0.25">
      <c r="A69" s="197">
        <v>66</v>
      </c>
      <c r="B69" s="104" t="e">
        <f>'1º Consolidação da Demanda'!#REF!</f>
        <v>#REF!</v>
      </c>
      <c r="C69" s="198" t="e">
        <f>'1º Consolidação da Demanda'!#REF!</f>
        <v>#REF!</v>
      </c>
      <c r="D69" s="202" t="e">
        <f>'1º Consolidação da Demanda'!#REF!*'4º Exclusiva ampla'!AD69</f>
        <v>#REF!</v>
      </c>
      <c r="E69" s="202" t="e">
        <f>'1º Consolidação da Demanda'!#REF!*'4º Exclusiva ampla'!AD69</f>
        <v>#REF!</v>
      </c>
      <c r="F69" s="202" t="e">
        <f>'1º Consolidação da Demanda'!#REF!*'4º Exclusiva ampla'!AD69</f>
        <v>#REF!</v>
      </c>
      <c r="G69" s="202" t="e">
        <f>'1º Consolidação da Demanda'!#REF!*'4º Exclusiva ampla'!AD69</f>
        <v>#REF!</v>
      </c>
      <c r="H69" s="202" t="e">
        <f>'1º Consolidação da Demanda'!#REF!*'4º Exclusiva ampla'!AD69</f>
        <v>#REF!</v>
      </c>
      <c r="I69" s="202" t="e">
        <f>'1º Consolidação da Demanda'!#REF!*'4º Exclusiva ampla'!AD69</f>
        <v>#REF!</v>
      </c>
      <c r="J69" s="202" t="e">
        <f>'1º Consolidação da Demanda'!#REF!*'4º Exclusiva ampla'!AD69</f>
        <v>#REF!</v>
      </c>
      <c r="K69" s="202" t="e">
        <f>'1º Consolidação da Demanda'!#REF!*'4º Exclusiva ampla'!AD69</f>
        <v>#REF!</v>
      </c>
      <c r="L69" s="202" t="e">
        <f>'1º Consolidação da Demanda'!#REF!*'4º Exclusiva ampla'!AD69</f>
        <v>#REF!</v>
      </c>
      <c r="M69" s="202" t="e">
        <f>'1º Consolidação da Demanda'!#REF!*'4º Exclusiva ampla'!AD69</f>
        <v>#REF!</v>
      </c>
      <c r="N69" s="202" t="e">
        <f>'1º Consolidação da Demanda'!#REF!*'4º Exclusiva ampla'!AD69</f>
        <v>#REF!</v>
      </c>
      <c r="O69" s="202" t="e">
        <f>'1º Consolidação da Demanda'!#REF!*'4º Exclusiva ampla'!AD69</f>
        <v>#REF!</v>
      </c>
      <c r="P69" s="202" t="e">
        <f>'1º Consolidação da Demanda'!#REF!*'4º Exclusiva ampla'!AD69</f>
        <v>#REF!</v>
      </c>
      <c r="Q69" s="202" t="e">
        <f>'1º Consolidação da Demanda'!#REF!*'4º Exclusiva ampla'!AD69</f>
        <v>#REF!</v>
      </c>
      <c r="R69" s="202" t="e">
        <f>'1º Consolidação da Demanda'!#REF!*'4º Exclusiva ampla'!AD69</f>
        <v>#REF!</v>
      </c>
      <c r="S69" s="202" t="e">
        <f>'1º Consolidação da Demanda'!#REF!*'4º Exclusiva ampla'!AD69</f>
        <v>#REF!</v>
      </c>
      <c r="T69" s="202" t="e">
        <f>'1º Consolidação da Demanda'!#REF!*'4º Exclusiva ampla'!AD69</f>
        <v>#REF!</v>
      </c>
      <c r="U69" s="202" t="e">
        <f>'1º Consolidação da Demanda'!#REF!*'4º Exclusiva ampla'!AD69</f>
        <v>#REF!</v>
      </c>
      <c r="V69" s="202" t="e">
        <f>'1º Consolidação da Demanda'!#REF!*'4º Exclusiva ampla'!AD69</f>
        <v>#REF!</v>
      </c>
      <c r="W69" s="202" t="e">
        <f>'1º Consolidação da Demanda'!#REF!*'4º Exclusiva ampla'!AD69</f>
        <v>#REF!</v>
      </c>
      <c r="X69" s="202" t="e">
        <f>'1º Consolidação da Demanda'!#REF!*'4º Exclusiva ampla'!AD69</f>
        <v>#REF!</v>
      </c>
      <c r="Y69" s="202" t="e">
        <f>'1º Consolidação da Demanda'!#REF!*'4º Exclusiva ampla'!AD69</f>
        <v>#REF!</v>
      </c>
      <c r="Z69" s="202" t="e">
        <f>'1º Consolidação da Demanda'!#REF!*'4º Exclusiva ampla'!AD69</f>
        <v>#REF!</v>
      </c>
      <c r="AA69" s="202" t="e">
        <f>'1º Consolidação da Demanda'!#REF!*'4º Exclusiva ampla'!AD69</f>
        <v>#REF!</v>
      </c>
      <c r="AB69" s="200" t="e">
        <f t="shared" ref="AB69" si="32">SUM(D69:AA69)</f>
        <v>#REF!</v>
      </c>
      <c r="AC69" s="111" t="s">
        <v>243</v>
      </c>
      <c r="AD69" s="201">
        <v>1</v>
      </c>
    </row>
    <row r="70" spans="1:30" s="122" customFormat="1" ht="61.5" customHeight="1" x14ac:dyDescent="0.25">
      <c r="A70" s="114">
        <v>67</v>
      </c>
      <c r="B70" s="115" t="e">
        <f>'1º Consolidação da Demanda'!#REF!</f>
        <v>#REF!</v>
      </c>
      <c r="C70" s="116" t="e">
        <f>'1º Consolidação da Demanda'!#REF!</f>
        <v>#REF!</v>
      </c>
      <c r="D70" s="117" t="e">
        <f>'1º Consolidação da Demanda'!#REF!*'4º Exclusiva ampla'!AD70</f>
        <v>#REF!</v>
      </c>
      <c r="E70" s="117" t="e">
        <f>'1º Consolidação da Demanda'!#REF!*'4º Exclusiva ampla'!AD70</f>
        <v>#REF!</v>
      </c>
      <c r="F70" s="117" t="e">
        <f>'1º Consolidação da Demanda'!#REF!*'4º Exclusiva ampla'!AD70</f>
        <v>#REF!</v>
      </c>
      <c r="G70" s="117" t="e">
        <f>'1º Consolidação da Demanda'!#REF!*'4º Exclusiva ampla'!AD70</f>
        <v>#REF!</v>
      </c>
      <c r="H70" s="117" t="e">
        <f>'1º Consolidação da Demanda'!#REF!*'4º Exclusiva ampla'!AD70</f>
        <v>#REF!</v>
      </c>
      <c r="I70" s="117" t="e">
        <f>'1º Consolidação da Demanda'!#REF!*'4º Exclusiva ampla'!AD70</f>
        <v>#REF!</v>
      </c>
      <c r="J70" s="117" t="e">
        <f>'1º Consolidação da Demanda'!#REF!*'4º Exclusiva ampla'!AD70</f>
        <v>#REF!</v>
      </c>
      <c r="K70" s="117" t="e">
        <f>'1º Consolidação da Demanda'!#REF!*'4º Exclusiva ampla'!AD70</f>
        <v>#REF!</v>
      </c>
      <c r="L70" s="117" t="e">
        <f>'1º Consolidação da Demanda'!#REF!*'4º Exclusiva ampla'!AD70</f>
        <v>#REF!</v>
      </c>
      <c r="M70" s="117" t="e">
        <f>'1º Consolidação da Demanda'!#REF!*'4º Exclusiva ampla'!AD70</f>
        <v>#REF!</v>
      </c>
      <c r="N70" s="117" t="e">
        <f>'1º Consolidação da Demanda'!#REF!*'4º Exclusiva ampla'!AD70</f>
        <v>#REF!</v>
      </c>
      <c r="O70" s="117" t="e">
        <f>'1º Consolidação da Demanda'!#REF!*'4º Exclusiva ampla'!AD70</f>
        <v>#REF!</v>
      </c>
      <c r="P70" s="117" t="e">
        <f>'1º Consolidação da Demanda'!#REF!*'4º Exclusiva ampla'!AD70</f>
        <v>#REF!</v>
      </c>
      <c r="Q70" s="117" t="e">
        <f>'1º Consolidação da Demanda'!#REF!*'4º Exclusiva ampla'!AD70</f>
        <v>#REF!</v>
      </c>
      <c r="R70" s="117" t="e">
        <f>'1º Consolidação da Demanda'!#REF!*'4º Exclusiva ampla'!AD70</f>
        <v>#REF!</v>
      </c>
      <c r="S70" s="117" t="e">
        <f>'1º Consolidação da Demanda'!#REF!*'4º Exclusiva ampla'!AD70</f>
        <v>#REF!</v>
      </c>
      <c r="T70" s="117" t="e">
        <f>'1º Consolidação da Demanda'!#REF!*'4º Exclusiva ampla'!AD70</f>
        <v>#REF!</v>
      </c>
      <c r="U70" s="117" t="e">
        <f>'1º Consolidação da Demanda'!#REF!*'4º Exclusiva ampla'!AD70</f>
        <v>#REF!</v>
      </c>
      <c r="V70" s="117" t="e">
        <f>'1º Consolidação da Demanda'!#REF!*'4º Exclusiva ampla'!AD70</f>
        <v>#REF!</v>
      </c>
      <c r="W70" s="117" t="e">
        <f>'1º Consolidação da Demanda'!#REF!*'4º Exclusiva ampla'!AD70</f>
        <v>#REF!</v>
      </c>
      <c r="X70" s="117" t="e">
        <f>'1º Consolidação da Demanda'!#REF!*'4º Exclusiva ampla'!AD70</f>
        <v>#REF!</v>
      </c>
      <c r="Y70" s="117" t="e">
        <f>'1º Consolidação da Demanda'!#REF!*'4º Exclusiva ampla'!AD70</f>
        <v>#REF!</v>
      </c>
      <c r="Z70" s="117" t="e">
        <f>'1º Consolidação da Demanda'!#REF!*'4º Exclusiva ampla'!AD70</f>
        <v>#REF!</v>
      </c>
      <c r="AA70" s="117" t="e">
        <f>'1º Consolidação da Demanda'!#REF!*'4º Exclusiva ampla'!AD70</f>
        <v>#REF!</v>
      </c>
      <c r="AB70" s="118" t="e">
        <f t="shared" ref="AB70" si="33">SUM(D70:AA70)</f>
        <v>#REF!</v>
      </c>
      <c r="AC70" s="119" t="s">
        <v>243</v>
      </c>
      <c r="AD70" s="97">
        <v>1</v>
      </c>
    </row>
    <row r="71" spans="1:30" s="157" customFormat="1" ht="61.5" customHeight="1" x14ac:dyDescent="0.25">
      <c r="A71" s="197">
        <v>68</v>
      </c>
      <c r="B71" s="104" t="e">
        <f>'1º Consolidação da Demanda'!#REF!</f>
        <v>#REF!</v>
      </c>
      <c r="C71" s="198" t="e">
        <f>'1º Consolidação da Demanda'!#REF!</f>
        <v>#REF!</v>
      </c>
      <c r="D71" s="202" t="e">
        <f>'1º Consolidação da Demanda'!#REF!*'4º Exclusiva ampla'!AD71</f>
        <v>#REF!</v>
      </c>
      <c r="E71" s="202" t="e">
        <f>'1º Consolidação da Demanda'!#REF!*'4º Exclusiva ampla'!AD71</f>
        <v>#REF!</v>
      </c>
      <c r="F71" s="202" t="e">
        <f>'1º Consolidação da Demanda'!#REF!*'4º Exclusiva ampla'!AD71</f>
        <v>#REF!</v>
      </c>
      <c r="G71" s="202" t="e">
        <f>'1º Consolidação da Demanda'!#REF!*'4º Exclusiva ampla'!AD71</f>
        <v>#REF!</v>
      </c>
      <c r="H71" s="202" t="e">
        <f>'1º Consolidação da Demanda'!#REF!*'4º Exclusiva ampla'!AD71</f>
        <v>#REF!</v>
      </c>
      <c r="I71" s="202" t="e">
        <f>'1º Consolidação da Demanda'!#REF!*'4º Exclusiva ampla'!AD71</f>
        <v>#REF!</v>
      </c>
      <c r="J71" s="202" t="e">
        <f>'1º Consolidação da Demanda'!#REF!*'4º Exclusiva ampla'!AD71</f>
        <v>#REF!</v>
      </c>
      <c r="K71" s="202" t="e">
        <f>'1º Consolidação da Demanda'!#REF!*'4º Exclusiva ampla'!AD71</f>
        <v>#REF!</v>
      </c>
      <c r="L71" s="202" t="e">
        <f>'1º Consolidação da Demanda'!#REF!*'4º Exclusiva ampla'!AD71</f>
        <v>#REF!</v>
      </c>
      <c r="M71" s="202" t="e">
        <f>'1º Consolidação da Demanda'!#REF!*'4º Exclusiva ampla'!AD71</f>
        <v>#REF!</v>
      </c>
      <c r="N71" s="202" t="e">
        <f>'1º Consolidação da Demanda'!#REF!*'4º Exclusiva ampla'!AD71</f>
        <v>#REF!</v>
      </c>
      <c r="O71" s="202" t="e">
        <f>'1º Consolidação da Demanda'!#REF!*'4º Exclusiva ampla'!AD71</f>
        <v>#REF!</v>
      </c>
      <c r="P71" s="202" t="e">
        <f>'1º Consolidação da Demanda'!#REF!*'4º Exclusiva ampla'!AD71</f>
        <v>#REF!</v>
      </c>
      <c r="Q71" s="202" t="e">
        <f>'1º Consolidação da Demanda'!#REF!*'4º Exclusiva ampla'!AD71</f>
        <v>#REF!</v>
      </c>
      <c r="R71" s="202" t="e">
        <f>'1º Consolidação da Demanda'!#REF!*'4º Exclusiva ampla'!AD71</f>
        <v>#REF!</v>
      </c>
      <c r="S71" s="202" t="e">
        <f>'1º Consolidação da Demanda'!#REF!*'4º Exclusiva ampla'!AD71</f>
        <v>#REF!</v>
      </c>
      <c r="T71" s="202" t="e">
        <f>'1º Consolidação da Demanda'!#REF!*'4º Exclusiva ampla'!AD71</f>
        <v>#REF!</v>
      </c>
      <c r="U71" s="202" t="e">
        <f>'1º Consolidação da Demanda'!#REF!*'4º Exclusiva ampla'!AD71</f>
        <v>#REF!</v>
      </c>
      <c r="V71" s="202" t="e">
        <f>'1º Consolidação da Demanda'!#REF!*'4º Exclusiva ampla'!AD71</f>
        <v>#REF!</v>
      </c>
      <c r="W71" s="202" t="e">
        <f>'1º Consolidação da Demanda'!#REF!*'4º Exclusiva ampla'!AD71</f>
        <v>#REF!</v>
      </c>
      <c r="X71" s="202" t="e">
        <f>'1º Consolidação da Demanda'!#REF!*'4º Exclusiva ampla'!AD71</f>
        <v>#REF!</v>
      </c>
      <c r="Y71" s="202" t="e">
        <f>'1º Consolidação da Demanda'!#REF!*'4º Exclusiva ampla'!AD71</f>
        <v>#REF!</v>
      </c>
      <c r="Z71" s="202" t="e">
        <f>'1º Consolidação da Demanda'!#REF!*'4º Exclusiva ampla'!AD71</f>
        <v>#REF!</v>
      </c>
      <c r="AA71" s="202" t="e">
        <f>'1º Consolidação da Demanda'!#REF!*'4º Exclusiva ampla'!AD71</f>
        <v>#REF!</v>
      </c>
      <c r="AB71" s="200" t="e">
        <f t="shared" ref="AB71" si="34">SUM(D71:AA71)</f>
        <v>#REF!</v>
      </c>
      <c r="AC71" s="111" t="s">
        <v>243</v>
      </c>
      <c r="AD71" s="201">
        <v>1</v>
      </c>
    </row>
    <row r="72" spans="1:30" s="122" customFormat="1" ht="61.5" customHeight="1" x14ac:dyDescent="0.25">
      <c r="A72" s="114">
        <v>69</v>
      </c>
      <c r="B72" s="115" t="e">
        <f>'1º Consolidação da Demanda'!#REF!</f>
        <v>#REF!</v>
      </c>
      <c r="C72" s="116" t="e">
        <f>'1º Consolidação da Demanda'!#REF!</f>
        <v>#REF!</v>
      </c>
      <c r="D72" s="117" t="e">
        <f>'1º Consolidação da Demanda'!#REF!*'4º Exclusiva ampla'!AD72</f>
        <v>#REF!</v>
      </c>
      <c r="E72" s="117" t="e">
        <f>'1º Consolidação da Demanda'!#REF!*'4º Exclusiva ampla'!AD72</f>
        <v>#REF!</v>
      </c>
      <c r="F72" s="117" t="e">
        <f>'1º Consolidação da Demanda'!#REF!*'4º Exclusiva ampla'!AD72</f>
        <v>#REF!</v>
      </c>
      <c r="G72" s="117" t="e">
        <f>'1º Consolidação da Demanda'!#REF!*'4º Exclusiva ampla'!AD72</f>
        <v>#REF!</v>
      </c>
      <c r="H72" s="117" t="e">
        <f>'1º Consolidação da Demanda'!#REF!*'4º Exclusiva ampla'!AD72</f>
        <v>#REF!</v>
      </c>
      <c r="I72" s="117" t="e">
        <f>'1º Consolidação da Demanda'!#REF!*'4º Exclusiva ampla'!AD72</f>
        <v>#REF!</v>
      </c>
      <c r="J72" s="117" t="e">
        <f>'1º Consolidação da Demanda'!#REF!*'4º Exclusiva ampla'!AD72</f>
        <v>#REF!</v>
      </c>
      <c r="K72" s="117" t="e">
        <f>'1º Consolidação da Demanda'!#REF!*'4º Exclusiva ampla'!AD72</f>
        <v>#REF!</v>
      </c>
      <c r="L72" s="117" t="e">
        <f>'1º Consolidação da Demanda'!#REF!*'4º Exclusiva ampla'!AD72</f>
        <v>#REF!</v>
      </c>
      <c r="M72" s="117" t="e">
        <f>'1º Consolidação da Demanda'!#REF!*'4º Exclusiva ampla'!AD72</f>
        <v>#REF!</v>
      </c>
      <c r="N72" s="117" t="e">
        <f>'1º Consolidação da Demanda'!#REF!*'4º Exclusiva ampla'!AD72</f>
        <v>#REF!</v>
      </c>
      <c r="O72" s="117" t="e">
        <f>'1º Consolidação da Demanda'!#REF!*'4º Exclusiva ampla'!AD72</f>
        <v>#REF!</v>
      </c>
      <c r="P72" s="117" t="e">
        <f>'1º Consolidação da Demanda'!#REF!*'4º Exclusiva ampla'!AD72</f>
        <v>#REF!</v>
      </c>
      <c r="Q72" s="117" t="e">
        <f>'1º Consolidação da Demanda'!#REF!*'4º Exclusiva ampla'!AD72</f>
        <v>#REF!</v>
      </c>
      <c r="R72" s="117" t="e">
        <f>'1º Consolidação da Demanda'!#REF!*'4º Exclusiva ampla'!AD72</f>
        <v>#REF!</v>
      </c>
      <c r="S72" s="117" t="e">
        <f>'1º Consolidação da Demanda'!#REF!*'4º Exclusiva ampla'!AD72</f>
        <v>#REF!</v>
      </c>
      <c r="T72" s="117" t="e">
        <f>'1º Consolidação da Demanda'!#REF!*'4º Exclusiva ampla'!AD72</f>
        <v>#REF!</v>
      </c>
      <c r="U72" s="117" t="e">
        <f>'1º Consolidação da Demanda'!#REF!*'4º Exclusiva ampla'!AD72</f>
        <v>#REF!</v>
      </c>
      <c r="V72" s="117" t="e">
        <f>'1º Consolidação da Demanda'!#REF!*'4º Exclusiva ampla'!AD72</f>
        <v>#REF!</v>
      </c>
      <c r="W72" s="117" t="e">
        <f>'1º Consolidação da Demanda'!#REF!*'4º Exclusiva ampla'!AD72</f>
        <v>#REF!</v>
      </c>
      <c r="X72" s="117" t="e">
        <f>'1º Consolidação da Demanda'!#REF!*'4º Exclusiva ampla'!AD72</f>
        <v>#REF!</v>
      </c>
      <c r="Y72" s="117" t="e">
        <f>'1º Consolidação da Demanda'!#REF!*'4º Exclusiva ampla'!AD72</f>
        <v>#REF!</v>
      </c>
      <c r="Z72" s="117" t="e">
        <f>'1º Consolidação da Demanda'!#REF!*'4º Exclusiva ampla'!AD72</f>
        <v>#REF!</v>
      </c>
      <c r="AA72" s="117" t="e">
        <f>'1º Consolidação da Demanda'!#REF!*'4º Exclusiva ampla'!AD72</f>
        <v>#REF!</v>
      </c>
      <c r="AB72" s="118" t="e">
        <f t="shared" ref="AB72" si="35">SUM(D72:AA72)</f>
        <v>#REF!</v>
      </c>
      <c r="AC72" s="119" t="s">
        <v>243</v>
      </c>
      <c r="AD72" s="97">
        <v>1</v>
      </c>
    </row>
    <row r="73" spans="1:30" s="157" customFormat="1" ht="61.5" customHeight="1" x14ac:dyDescent="0.25">
      <c r="A73" s="197">
        <v>70</v>
      </c>
      <c r="B73" s="104" t="e">
        <f>'1º Consolidação da Demanda'!#REF!</f>
        <v>#REF!</v>
      </c>
      <c r="C73" s="198" t="e">
        <f>'1º Consolidação da Demanda'!#REF!</f>
        <v>#REF!</v>
      </c>
      <c r="D73" s="202" t="e">
        <f>'1º Consolidação da Demanda'!#REF!*'4º Exclusiva ampla'!AD73</f>
        <v>#REF!</v>
      </c>
      <c r="E73" s="202" t="e">
        <f>'1º Consolidação da Demanda'!#REF!*'4º Exclusiva ampla'!AD73</f>
        <v>#REF!</v>
      </c>
      <c r="F73" s="202" t="e">
        <f>'1º Consolidação da Demanda'!#REF!*'4º Exclusiva ampla'!AD73</f>
        <v>#REF!</v>
      </c>
      <c r="G73" s="202" t="e">
        <f>'1º Consolidação da Demanda'!#REF!*'4º Exclusiva ampla'!AD73</f>
        <v>#REF!</v>
      </c>
      <c r="H73" s="202" t="e">
        <f>'1º Consolidação da Demanda'!#REF!*'4º Exclusiva ampla'!AD73</f>
        <v>#REF!</v>
      </c>
      <c r="I73" s="202" t="e">
        <f>'1º Consolidação da Demanda'!#REF!*'4º Exclusiva ampla'!AD73</f>
        <v>#REF!</v>
      </c>
      <c r="J73" s="202" t="e">
        <f>'1º Consolidação da Demanda'!#REF!*'4º Exclusiva ampla'!AD73</f>
        <v>#REF!</v>
      </c>
      <c r="K73" s="202" t="e">
        <f>'1º Consolidação da Demanda'!#REF!*'4º Exclusiva ampla'!AD73</f>
        <v>#REF!</v>
      </c>
      <c r="L73" s="202" t="e">
        <f>'1º Consolidação da Demanda'!#REF!*'4º Exclusiva ampla'!AD73</f>
        <v>#REF!</v>
      </c>
      <c r="M73" s="202" t="e">
        <f>'1º Consolidação da Demanda'!#REF!*'4º Exclusiva ampla'!AD73</f>
        <v>#REF!</v>
      </c>
      <c r="N73" s="202" t="e">
        <f>'1º Consolidação da Demanda'!#REF!*'4º Exclusiva ampla'!AD73</f>
        <v>#REF!</v>
      </c>
      <c r="O73" s="202" t="e">
        <f>'1º Consolidação da Demanda'!#REF!*'4º Exclusiva ampla'!AD73</f>
        <v>#REF!</v>
      </c>
      <c r="P73" s="202" t="e">
        <f>'1º Consolidação da Demanda'!#REF!*'4º Exclusiva ampla'!AD73</f>
        <v>#REF!</v>
      </c>
      <c r="Q73" s="202" t="e">
        <f>'1º Consolidação da Demanda'!#REF!*'4º Exclusiva ampla'!AD73</f>
        <v>#REF!</v>
      </c>
      <c r="R73" s="202" t="e">
        <f>'1º Consolidação da Demanda'!#REF!*'4º Exclusiva ampla'!AD73</f>
        <v>#REF!</v>
      </c>
      <c r="S73" s="202" t="e">
        <f>'1º Consolidação da Demanda'!#REF!*'4º Exclusiva ampla'!AD73</f>
        <v>#REF!</v>
      </c>
      <c r="T73" s="202" t="e">
        <f>'1º Consolidação da Demanda'!#REF!*'4º Exclusiva ampla'!AD73</f>
        <v>#REF!</v>
      </c>
      <c r="U73" s="202" t="e">
        <f>'1º Consolidação da Demanda'!#REF!*'4º Exclusiva ampla'!AD73</f>
        <v>#REF!</v>
      </c>
      <c r="V73" s="202" t="e">
        <f>'1º Consolidação da Demanda'!#REF!*'4º Exclusiva ampla'!AD73</f>
        <v>#REF!</v>
      </c>
      <c r="W73" s="202" t="e">
        <f>'1º Consolidação da Demanda'!#REF!*'4º Exclusiva ampla'!AD73</f>
        <v>#REF!</v>
      </c>
      <c r="X73" s="202" t="e">
        <f>'1º Consolidação da Demanda'!#REF!*'4º Exclusiva ampla'!AD73</f>
        <v>#REF!</v>
      </c>
      <c r="Y73" s="202" t="e">
        <f>'1º Consolidação da Demanda'!#REF!*'4º Exclusiva ampla'!AD73</f>
        <v>#REF!</v>
      </c>
      <c r="Z73" s="202" t="e">
        <f>'1º Consolidação da Demanda'!#REF!*'4º Exclusiva ampla'!AD73</f>
        <v>#REF!</v>
      </c>
      <c r="AA73" s="202" t="e">
        <f>'1º Consolidação da Demanda'!#REF!*'4º Exclusiva ampla'!AD73</f>
        <v>#REF!</v>
      </c>
      <c r="AB73" s="200" t="e">
        <f t="shared" ref="AB73" si="36">SUM(D73:AA73)</f>
        <v>#REF!</v>
      </c>
      <c r="AC73" s="111" t="s">
        <v>243</v>
      </c>
      <c r="AD73" s="201">
        <v>1</v>
      </c>
    </row>
    <row r="74" spans="1:30" s="122" customFormat="1" ht="61.5" customHeight="1" x14ac:dyDescent="0.25">
      <c r="A74" s="114">
        <v>71</v>
      </c>
      <c r="B74" s="115" t="e">
        <f>'1º Consolidação da Demanda'!#REF!</f>
        <v>#REF!</v>
      </c>
      <c r="C74" s="116" t="e">
        <f>'1º Consolidação da Demanda'!#REF!</f>
        <v>#REF!</v>
      </c>
      <c r="D74" s="117" t="e">
        <f>'1º Consolidação da Demanda'!#REF!*'4º Exclusiva ampla'!AD74</f>
        <v>#REF!</v>
      </c>
      <c r="E74" s="117" t="e">
        <f>'1º Consolidação da Demanda'!#REF!*'4º Exclusiva ampla'!AD74</f>
        <v>#REF!</v>
      </c>
      <c r="F74" s="117" t="e">
        <f>'1º Consolidação da Demanda'!#REF!*'4º Exclusiva ampla'!AD74</f>
        <v>#REF!</v>
      </c>
      <c r="G74" s="117" t="e">
        <f>'1º Consolidação da Demanda'!#REF!*'4º Exclusiva ampla'!AD74</f>
        <v>#REF!</v>
      </c>
      <c r="H74" s="117" t="e">
        <f>'1º Consolidação da Demanda'!#REF!*'4º Exclusiva ampla'!AD74</f>
        <v>#REF!</v>
      </c>
      <c r="I74" s="117" t="e">
        <f>'1º Consolidação da Demanda'!#REF!*'4º Exclusiva ampla'!AD74</f>
        <v>#REF!</v>
      </c>
      <c r="J74" s="117" t="e">
        <f>'1º Consolidação da Demanda'!#REF!*'4º Exclusiva ampla'!AD74</f>
        <v>#REF!</v>
      </c>
      <c r="K74" s="117" t="e">
        <f>'1º Consolidação da Demanda'!#REF!*'4º Exclusiva ampla'!AD74</f>
        <v>#REF!</v>
      </c>
      <c r="L74" s="117" t="e">
        <f>'1º Consolidação da Demanda'!#REF!*'4º Exclusiva ampla'!AD74</f>
        <v>#REF!</v>
      </c>
      <c r="M74" s="117" t="e">
        <f>'1º Consolidação da Demanda'!#REF!*'4º Exclusiva ampla'!AD74</f>
        <v>#REF!</v>
      </c>
      <c r="N74" s="117" t="e">
        <f>'1º Consolidação da Demanda'!#REF!*'4º Exclusiva ampla'!AD74</f>
        <v>#REF!</v>
      </c>
      <c r="O74" s="117" t="e">
        <f>'1º Consolidação da Demanda'!#REF!*'4º Exclusiva ampla'!AD74</f>
        <v>#REF!</v>
      </c>
      <c r="P74" s="117" t="e">
        <f>'1º Consolidação da Demanda'!#REF!*'4º Exclusiva ampla'!AD74</f>
        <v>#REF!</v>
      </c>
      <c r="Q74" s="117" t="e">
        <f>'1º Consolidação da Demanda'!#REF!*'4º Exclusiva ampla'!AD74</f>
        <v>#REF!</v>
      </c>
      <c r="R74" s="117" t="e">
        <f>'1º Consolidação da Demanda'!#REF!*'4º Exclusiva ampla'!AD74</f>
        <v>#REF!</v>
      </c>
      <c r="S74" s="117" t="e">
        <f>'1º Consolidação da Demanda'!#REF!*'4º Exclusiva ampla'!AD74</f>
        <v>#REF!</v>
      </c>
      <c r="T74" s="117" t="e">
        <f>'1º Consolidação da Demanda'!#REF!*'4º Exclusiva ampla'!AD74</f>
        <v>#REF!</v>
      </c>
      <c r="U74" s="117" t="e">
        <f>'1º Consolidação da Demanda'!#REF!*'4º Exclusiva ampla'!AD74</f>
        <v>#REF!</v>
      </c>
      <c r="V74" s="117" t="e">
        <f>'1º Consolidação da Demanda'!#REF!*'4º Exclusiva ampla'!AD74</f>
        <v>#REF!</v>
      </c>
      <c r="W74" s="117" t="e">
        <f>'1º Consolidação da Demanda'!#REF!*'4º Exclusiva ampla'!AD74</f>
        <v>#REF!</v>
      </c>
      <c r="X74" s="117" t="e">
        <f>'1º Consolidação da Demanda'!#REF!*'4º Exclusiva ampla'!AD74</f>
        <v>#REF!</v>
      </c>
      <c r="Y74" s="117" t="e">
        <f>'1º Consolidação da Demanda'!#REF!*'4º Exclusiva ampla'!AD74</f>
        <v>#REF!</v>
      </c>
      <c r="Z74" s="117" t="e">
        <f>'1º Consolidação da Demanda'!#REF!*'4º Exclusiva ampla'!AD74</f>
        <v>#REF!</v>
      </c>
      <c r="AA74" s="117" t="e">
        <f>'1º Consolidação da Demanda'!#REF!*'4º Exclusiva ampla'!AD74</f>
        <v>#REF!</v>
      </c>
      <c r="AB74" s="118" t="e">
        <f t="shared" ref="AB74" si="37">SUM(D74:AA74)</f>
        <v>#REF!</v>
      </c>
      <c r="AC74" s="119" t="s">
        <v>243</v>
      </c>
      <c r="AD74" s="97">
        <v>1</v>
      </c>
    </row>
    <row r="75" spans="1:30" s="157" customFormat="1" ht="61.5" customHeight="1" x14ac:dyDescent="0.25">
      <c r="A75" s="197">
        <v>72</v>
      </c>
      <c r="B75" s="104" t="e">
        <f>'1º Consolidação da Demanda'!#REF!</f>
        <v>#REF!</v>
      </c>
      <c r="C75" s="198" t="e">
        <f>'1º Consolidação da Demanda'!#REF!</f>
        <v>#REF!</v>
      </c>
      <c r="D75" s="202" t="e">
        <f>'1º Consolidação da Demanda'!#REF!*'4º Exclusiva ampla'!AD75</f>
        <v>#REF!</v>
      </c>
      <c r="E75" s="202" t="e">
        <f>'1º Consolidação da Demanda'!#REF!*'4º Exclusiva ampla'!AD75</f>
        <v>#REF!</v>
      </c>
      <c r="F75" s="202" t="e">
        <f>'1º Consolidação da Demanda'!#REF!*'4º Exclusiva ampla'!AD75</f>
        <v>#REF!</v>
      </c>
      <c r="G75" s="202" t="e">
        <f>'1º Consolidação da Demanda'!#REF!*'4º Exclusiva ampla'!AD75</f>
        <v>#REF!</v>
      </c>
      <c r="H75" s="202" t="e">
        <f>'1º Consolidação da Demanda'!#REF!*'4º Exclusiva ampla'!AD75</f>
        <v>#REF!</v>
      </c>
      <c r="I75" s="202" t="e">
        <f>'1º Consolidação da Demanda'!#REF!*'4º Exclusiva ampla'!AD75</f>
        <v>#REF!</v>
      </c>
      <c r="J75" s="202" t="e">
        <f>'1º Consolidação da Demanda'!#REF!*'4º Exclusiva ampla'!AD75</f>
        <v>#REF!</v>
      </c>
      <c r="K75" s="202" t="e">
        <f>'1º Consolidação da Demanda'!#REF!*'4º Exclusiva ampla'!AD75</f>
        <v>#REF!</v>
      </c>
      <c r="L75" s="202" t="e">
        <f>'1º Consolidação da Demanda'!#REF!*'4º Exclusiva ampla'!AD75</f>
        <v>#REF!</v>
      </c>
      <c r="M75" s="202" t="e">
        <f>'1º Consolidação da Demanda'!#REF!*'4º Exclusiva ampla'!AD75</f>
        <v>#REF!</v>
      </c>
      <c r="N75" s="202" t="e">
        <f>'1º Consolidação da Demanda'!#REF!*'4º Exclusiva ampla'!AD75</f>
        <v>#REF!</v>
      </c>
      <c r="O75" s="202" t="e">
        <f>'1º Consolidação da Demanda'!#REF!*'4º Exclusiva ampla'!AD75</f>
        <v>#REF!</v>
      </c>
      <c r="P75" s="202" t="e">
        <f>'1º Consolidação da Demanda'!#REF!*'4º Exclusiva ampla'!AD75</f>
        <v>#REF!</v>
      </c>
      <c r="Q75" s="202" t="e">
        <f>'1º Consolidação da Demanda'!#REF!*'4º Exclusiva ampla'!AD75</f>
        <v>#REF!</v>
      </c>
      <c r="R75" s="202" t="e">
        <f>'1º Consolidação da Demanda'!#REF!*'4º Exclusiva ampla'!AD75</f>
        <v>#REF!</v>
      </c>
      <c r="S75" s="202" t="e">
        <f>'1º Consolidação da Demanda'!#REF!*'4º Exclusiva ampla'!AD75</f>
        <v>#REF!</v>
      </c>
      <c r="T75" s="202" t="e">
        <f>'1º Consolidação da Demanda'!#REF!*'4º Exclusiva ampla'!AD75</f>
        <v>#REF!</v>
      </c>
      <c r="U75" s="202" t="e">
        <f>'1º Consolidação da Demanda'!#REF!*'4º Exclusiva ampla'!AD75</f>
        <v>#REF!</v>
      </c>
      <c r="V75" s="202" t="e">
        <f>'1º Consolidação da Demanda'!#REF!*'4º Exclusiva ampla'!AD75</f>
        <v>#REF!</v>
      </c>
      <c r="W75" s="202" t="e">
        <f>'1º Consolidação da Demanda'!#REF!*'4º Exclusiva ampla'!AD75</f>
        <v>#REF!</v>
      </c>
      <c r="X75" s="202" t="e">
        <f>'1º Consolidação da Demanda'!#REF!*'4º Exclusiva ampla'!AD75</f>
        <v>#REF!</v>
      </c>
      <c r="Y75" s="202" t="e">
        <f>'1º Consolidação da Demanda'!#REF!*'4º Exclusiva ampla'!AD75</f>
        <v>#REF!</v>
      </c>
      <c r="Z75" s="202" t="e">
        <f>'1º Consolidação da Demanda'!#REF!*'4º Exclusiva ampla'!AD75</f>
        <v>#REF!</v>
      </c>
      <c r="AA75" s="202" t="e">
        <f>'1º Consolidação da Demanda'!#REF!*'4º Exclusiva ampla'!AD75</f>
        <v>#REF!</v>
      </c>
      <c r="AB75" s="200" t="e">
        <f t="shared" ref="AB75" si="38">SUM(D75:AA75)</f>
        <v>#REF!</v>
      </c>
      <c r="AC75" s="111" t="s">
        <v>243</v>
      </c>
      <c r="AD75" s="201">
        <v>1</v>
      </c>
    </row>
    <row r="76" spans="1:30" s="122" customFormat="1" ht="61.5" customHeight="1" x14ac:dyDescent="0.25">
      <c r="A76" s="114">
        <v>73</v>
      </c>
      <c r="B76" s="115" t="e">
        <f>'1º Consolidação da Demanda'!#REF!</f>
        <v>#REF!</v>
      </c>
      <c r="C76" s="116" t="e">
        <f>'1º Consolidação da Demanda'!#REF!</f>
        <v>#REF!</v>
      </c>
      <c r="D76" s="117" t="e">
        <f>'1º Consolidação da Demanda'!#REF!*'4º Exclusiva ampla'!AD76</f>
        <v>#REF!</v>
      </c>
      <c r="E76" s="117" t="e">
        <f>'1º Consolidação da Demanda'!#REF!*'4º Exclusiva ampla'!AD76</f>
        <v>#REF!</v>
      </c>
      <c r="F76" s="117" t="e">
        <f>'1º Consolidação da Demanda'!#REF!*'4º Exclusiva ampla'!AD76</f>
        <v>#REF!</v>
      </c>
      <c r="G76" s="117" t="e">
        <f>'1º Consolidação da Demanda'!#REF!*'4º Exclusiva ampla'!AD76</f>
        <v>#REF!</v>
      </c>
      <c r="H76" s="117" t="e">
        <f>'1º Consolidação da Demanda'!#REF!*'4º Exclusiva ampla'!AD76</f>
        <v>#REF!</v>
      </c>
      <c r="I76" s="117" t="e">
        <f>'1º Consolidação da Demanda'!#REF!*'4º Exclusiva ampla'!AD76</f>
        <v>#REF!</v>
      </c>
      <c r="J76" s="117" t="e">
        <f>'1º Consolidação da Demanda'!#REF!*'4º Exclusiva ampla'!AD76</f>
        <v>#REF!</v>
      </c>
      <c r="K76" s="117" t="e">
        <f>'1º Consolidação da Demanda'!#REF!*'4º Exclusiva ampla'!AD76</f>
        <v>#REF!</v>
      </c>
      <c r="L76" s="117" t="e">
        <f>'1º Consolidação da Demanda'!#REF!*'4º Exclusiva ampla'!AD76</f>
        <v>#REF!</v>
      </c>
      <c r="M76" s="117" t="e">
        <f>'1º Consolidação da Demanda'!#REF!*'4º Exclusiva ampla'!AD76</f>
        <v>#REF!</v>
      </c>
      <c r="N76" s="117" t="e">
        <f>'1º Consolidação da Demanda'!#REF!*'4º Exclusiva ampla'!AD76</f>
        <v>#REF!</v>
      </c>
      <c r="O76" s="117" t="e">
        <f>'1º Consolidação da Demanda'!#REF!*'4º Exclusiva ampla'!AD76</f>
        <v>#REF!</v>
      </c>
      <c r="P76" s="117" t="e">
        <f>'1º Consolidação da Demanda'!#REF!*'4º Exclusiva ampla'!AD76</f>
        <v>#REF!</v>
      </c>
      <c r="Q76" s="117" t="e">
        <f>'1º Consolidação da Demanda'!#REF!*'4º Exclusiva ampla'!AD76</f>
        <v>#REF!</v>
      </c>
      <c r="R76" s="117" t="e">
        <f>'1º Consolidação da Demanda'!#REF!*'4º Exclusiva ampla'!AD76</f>
        <v>#REF!</v>
      </c>
      <c r="S76" s="117" t="e">
        <f>'1º Consolidação da Demanda'!#REF!*'4º Exclusiva ampla'!AD76</f>
        <v>#REF!</v>
      </c>
      <c r="T76" s="117" t="e">
        <f>'1º Consolidação da Demanda'!#REF!*'4º Exclusiva ampla'!AD76</f>
        <v>#REF!</v>
      </c>
      <c r="U76" s="117" t="e">
        <f>'1º Consolidação da Demanda'!#REF!*'4º Exclusiva ampla'!AD76</f>
        <v>#REF!</v>
      </c>
      <c r="V76" s="117" t="e">
        <f>'1º Consolidação da Demanda'!#REF!*'4º Exclusiva ampla'!AD76</f>
        <v>#REF!</v>
      </c>
      <c r="W76" s="117" t="e">
        <f>'1º Consolidação da Demanda'!#REF!*'4º Exclusiva ampla'!AD76</f>
        <v>#REF!</v>
      </c>
      <c r="X76" s="117" t="e">
        <f>'1º Consolidação da Demanda'!#REF!*'4º Exclusiva ampla'!AD76</f>
        <v>#REF!</v>
      </c>
      <c r="Y76" s="117" t="e">
        <f>'1º Consolidação da Demanda'!#REF!*'4º Exclusiva ampla'!AD76</f>
        <v>#REF!</v>
      </c>
      <c r="Z76" s="117" t="e">
        <f>'1º Consolidação da Demanda'!#REF!*'4º Exclusiva ampla'!AD76</f>
        <v>#REF!</v>
      </c>
      <c r="AA76" s="117" t="e">
        <f>'1º Consolidação da Demanda'!#REF!*'4º Exclusiva ampla'!AD76</f>
        <v>#REF!</v>
      </c>
      <c r="AB76" s="118" t="e">
        <f t="shared" ref="AB76" si="39">SUM(D76:AA76)</f>
        <v>#REF!</v>
      </c>
      <c r="AC76" s="119" t="s">
        <v>243</v>
      </c>
      <c r="AD76" s="97">
        <v>1</v>
      </c>
    </row>
    <row r="77" spans="1:30" s="157" customFormat="1" ht="61.5" customHeight="1" x14ac:dyDescent="0.25">
      <c r="A77" s="197">
        <v>755</v>
      </c>
      <c r="B77" s="104" t="e">
        <f>'1º Consolidação da Demanda'!#REF!</f>
        <v>#REF!</v>
      </c>
      <c r="C77" s="198" t="e">
        <f>'1º Consolidação da Demanda'!#REF!</f>
        <v>#REF!</v>
      </c>
      <c r="D77" s="202" t="e">
        <f>'1º Consolidação da Demanda'!#REF!*'4º Exclusiva ampla'!AD77</f>
        <v>#REF!</v>
      </c>
      <c r="E77" s="202" t="e">
        <f>'1º Consolidação da Demanda'!#REF!*'4º Exclusiva ampla'!AD77</f>
        <v>#REF!</v>
      </c>
      <c r="F77" s="202" t="e">
        <f>'1º Consolidação da Demanda'!#REF!*'4º Exclusiva ampla'!AD77</f>
        <v>#REF!</v>
      </c>
      <c r="G77" s="202" t="e">
        <f>'1º Consolidação da Demanda'!#REF!*'4º Exclusiva ampla'!AD77</f>
        <v>#REF!</v>
      </c>
      <c r="H77" s="202" t="e">
        <f>'1º Consolidação da Demanda'!#REF!*'4º Exclusiva ampla'!AD77</f>
        <v>#REF!</v>
      </c>
      <c r="I77" s="202" t="e">
        <f>'1º Consolidação da Demanda'!#REF!*'4º Exclusiva ampla'!AD77</f>
        <v>#REF!</v>
      </c>
      <c r="J77" s="202" t="e">
        <f>'1º Consolidação da Demanda'!#REF!*'4º Exclusiva ampla'!AD77</f>
        <v>#REF!</v>
      </c>
      <c r="K77" s="202" t="e">
        <f>'1º Consolidação da Demanda'!#REF!*'4º Exclusiva ampla'!AD77</f>
        <v>#REF!</v>
      </c>
      <c r="L77" s="202" t="e">
        <f>'1º Consolidação da Demanda'!#REF!*'4º Exclusiva ampla'!AD77</f>
        <v>#REF!</v>
      </c>
      <c r="M77" s="202" t="e">
        <f>'1º Consolidação da Demanda'!#REF!*'4º Exclusiva ampla'!AD77</f>
        <v>#REF!</v>
      </c>
      <c r="N77" s="202" t="e">
        <f>'1º Consolidação da Demanda'!#REF!*'4º Exclusiva ampla'!AD77</f>
        <v>#REF!</v>
      </c>
      <c r="O77" s="202" t="e">
        <f>'1º Consolidação da Demanda'!#REF!*'4º Exclusiva ampla'!AD77</f>
        <v>#REF!</v>
      </c>
      <c r="P77" s="202" t="e">
        <f>'1º Consolidação da Demanda'!#REF!*'4º Exclusiva ampla'!AD77</f>
        <v>#REF!</v>
      </c>
      <c r="Q77" s="202" t="e">
        <f>'1º Consolidação da Demanda'!#REF!*'4º Exclusiva ampla'!AD77</f>
        <v>#REF!</v>
      </c>
      <c r="R77" s="202" t="e">
        <f>'1º Consolidação da Demanda'!#REF!*'4º Exclusiva ampla'!AD77</f>
        <v>#REF!</v>
      </c>
      <c r="S77" s="202" t="e">
        <f>'1º Consolidação da Demanda'!#REF!*'4º Exclusiva ampla'!AD77</f>
        <v>#REF!</v>
      </c>
      <c r="T77" s="202" t="e">
        <f>'1º Consolidação da Demanda'!#REF!*'4º Exclusiva ampla'!AD77</f>
        <v>#REF!</v>
      </c>
      <c r="U77" s="202" t="e">
        <f>'1º Consolidação da Demanda'!#REF!*'4º Exclusiva ampla'!AD77</f>
        <v>#REF!</v>
      </c>
      <c r="V77" s="202" t="e">
        <f>'1º Consolidação da Demanda'!#REF!*'4º Exclusiva ampla'!AD77</f>
        <v>#REF!</v>
      </c>
      <c r="W77" s="202" t="e">
        <f>'1º Consolidação da Demanda'!#REF!*'4º Exclusiva ampla'!AD77</f>
        <v>#REF!</v>
      </c>
      <c r="X77" s="202" t="e">
        <f>'1º Consolidação da Demanda'!#REF!*'4º Exclusiva ampla'!AD77</f>
        <v>#REF!</v>
      </c>
      <c r="Y77" s="202" t="e">
        <f>'1º Consolidação da Demanda'!#REF!*'4º Exclusiva ampla'!AD77</f>
        <v>#REF!</v>
      </c>
      <c r="Z77" s="202" t="e">
        <f>'1º Consolidação da Demanda'!#REF!*'4º Exclusiva ampla'!AD77</f>
        <v>#REF!</v>
      </c>
      <c r="AA77" s="202" t="e">
        <f>'1º Consolidação da Demanda'!#REF!*'4º Exclusiva ampla'!AD77</f>
        <v>#REF!</v>
      </c>
      <c r="AB77" s="200" t="e">
        <f t="shared" ref="AB77" si="40">SUM(D77:AA77)</f>
        <v>#REF!</v>
      </c>
      <c r="AC77" s="111" t="s">
        <v>243</v>
      </c>
      <c r="AD77" s="201">
        <v>1</v>
      </c>
    </row>
    <row r="78" spans="1:30" s="122" customFormat="1" ht="61.5" customHeight="1" x14ac:dyDescent="0.25">
      <c r="A78" s="114">
        <v>75</v>
      </c>
      <c r="B78" s="115" t="e">
        <f>'1º Consolidação da Demanda'!#REF!</f>
        <v>#REF!</v>
      </c>
      <c r="C78" s="116" t="e">
        <f>'1º Consolidação da Demanda'!#REF!</f>
        <v>#REF!</v>
      </c>
      <c r="D78" s="117" t="e">
        <f>'1º Consolidação da Demanda'!#REF!*'4º Exclusiva ampla'!AD78</f>
        <v>#REF!</v>
      </c>
      <c r="E78" s="117" t="e">
        <f>'1º Consolidação da Demanda'!#REF!*'4º Exclusiva ampla'!AD78</f>
        <v>#REF!</v>
      </c>
      <c r="F78" s="117" t="e">
        <f>'1º Consolidação da Demanda'!#REF!*'4º Exclusiva ampla'!AD78</f>
        <v>#REF!</v>
      </c>
      <c r="G78" s="117" t="e">
        <f>'1º Consolidação da Demanda'!#REF!*'4º Exclusiva ampla'!AD78</f>
        <v>#REF!</v>
      </c>
      <c r="H78" s="117" t="e">
        <f>'1º Consolidação da Demanda'!#REF!*'4º Exclusiva ampla'!AD78</f>
        <v>#REF!</v>
      </c>
      <c r="I78" s="117" t="e">
        <f>'1º Consolidação da Demanda'!#REF!*'4º Exclusiva ampla'!AD78</f>
        <v>#REF!</v>
      </c>
      <c r="J78" s="117" t="e">
        <f>'1º Consolidação da Demanda'!#REF!*'4º Exclusiva ampla'!AD78</f>
        <v>#REF!</v>
      </c>
      <c r="K78" s="117" t="e">
        <f>'1º Consolidação da Demanda'!#REF!*'4º Exclusiva ampla'!AD78</f>
        <v>#REF!</v>
      </c>
      <c r="L78" s="117" t="e">
        <f>'1º Consolidação da Demanda'!#REF!*'4º Exclusiva ampla'!AD78</f>
        <v>#REF!</v>
      </c>
      <c r="M78" s="117" t="e">
        <f>'1º Consolidação da Demanda'!#REF!*'4º Exclusiva ampla'!AD78</f>
        <v>#REF!</v>
      </c>
      <c r="N78" s="117" t="e">
        <f>'1º Consolidação da Demanda'!#REF!*'4º Exclusiva ampla'!AD78</f>
        <v>#REF!</v>
      </c>
      <c r="O78" s="117" t="e">
        <f>'1º Consolidação da Demanda'!#REF!*'4º Exclusiva ampla'!AD78</f>
        <v>#REF!</v>
      </c>
      <c r="P78" s="117" t="e">
        <f>'1º Consolidação da Demanda'!#REF!*'4º Exclusiva ampla'!AD78</f>
        <v>#REF!</v>
      </c>
      <c r="Q78" s="117" t="e">
        <f>'1º Consolidação da Demanda'!#REF!*'4º Exclusiva ampla'!AD78</f>
        <v>#REF!</v>
      </c>
      <c r="R78" s="117" t="e">
        <f>'1º Consolidação da Demanda'!#REF!*'4º Exclusiva ampla'!AD78</f>
        <v>#REF!</v>
      </c>
      <c r="S78" s="117" t="e">
        <f>'1º Consolidação da Demanda'!#REF!*'4º Exclusiva ampla'!AD78</f>
        <v>#REF!</v>
      </c>
      <c r="T78" s="117" t="e">
        <f>'1º Consolidação da Demanda'!#REF!*'4º Exclusiva ampla'!AD78</f>
        <v>#REF!</v>
      </c>
      <c r="U78" s="117" t="e">
        <f>'1º Consolidação da Demanda'!#REF!*'4º Exclusiva ampla'!AD78</f>
        <v>#REF!</v>
      </c>
      <c r="V78" s="117" t="e">
        <f>'1º Consolidação da Demanda'!#REF!*'4º Exclusiva ampla'!AD78</f>
        <v>#REF!</v>
      </c>
      <c r="W78" s="117" t="e">
        <f>'1º Consolidação da Demanda'!#REF!*'4º Exclusiva ampla'!AD78</f>
        <v>#REF!</v>
      </c>
      <c r="X78" s="117" t="e">
        <f>'1º Consolidação da Demanda'!#REF!*'4º Exclusiva ampla'!AD78</f>
        <v>#REF!</v>
      </c>
      <c r="Y78" s="117" t="e">
        <f>'1º Consolidação da Demanda'!#REF!*'4º Exclusiva ampla'!AD78</f>
        <v>#REF!</v>
      </c>
      <c r="Z78" s="117" t="e">
        <f>'1º Consolidação da Demanda'!#REF!*'4º Exclusiva ampla'!AD78</f>
        <v>#REF!</v>
      </c>
      <c r="AA78" s="117" t="e">
        <f>'1º Consolidação da Demanda'!#REF!*'4º Exclusiva ampla'!AD78</f>
        <v>#REF!</v>
      </c>
      <c r="AB78" s="118" t="e">
        <f t="shared" ref="AB78" si="41">SUM(D78:AA78)</f>
        <v>#REF!</v>
      </c>
      <c r="AC78" s="119" t="s">
        <v>243</v>
      </c>
      <c r="AD78" s="97">
        <v>1</v>
      </c>
    </row>
    <row r="79" spans="1:30" s="157" customFormat="1" ht="61.5" customHeight="1" x14ac:dyDescent="0.25">
      <c r="A79" s="197">
        <v>76</v>
      </c>
      <c r="B79" s="104" t="e">
        <f>'1º Consolidação da Demanda'!#REF!</f>
        <v>#REF!</v>
      </c>
      <c r="C79" s="198" t="e">
        <f>'1º Consolidação da Demanda'!#REF!</f>
        <v>#REF!</v>
      </c>
      <c r="D79" s="202" t="e">
        <f>'1º Consolidação da Demanda'!#REF!*'4º Exclusiva ampla'!AD79</f>
        <v>#REF!</v>
      </c>
      <c r="E79" s="202" t="e">
        <f>'1º Consolidação da Demanda'!#REF!*'4º Exclusiva ampla'!AD79</f>
        <v>#REF!</v>
      </c>
      <c r="F79" s="202" t="e">
        <f>'1º Consolidação da Demanda'!#REF!*'4º Exclusiva ampla'!AD79</f>
        <v>#REF!</v>
      </c>
      <c r="G79" s="202" t="e">
        <f>'1º Consolidação da Demanda'!#REF!*'4º Exclusiva ampla'!AD79</f>
        <v>#REF!</v>
      </c>
      <c r="H79" s="202" t="e">
        <f>'1º Consolidação da Demanda'!#REF!*'4º Exclusiva ampla'!AD79</f>
        <v>#REF!</v>
      </c>
      <c r="I79" s="202" t="e">
        <f>'1º Consolidação da Demanda'!#REF!*'4º Exclusiva ampla'!AD79</f>
        <v>#REF!</v>
      </c>
      <c r="J79" s="202" t="e">
        <f>'1º Consolidação da Demanda'!#REF!*'4º Exclusiva ampla'!AD79</f>
        <v>#REF!</v>
      </c>
      <c r="K79" s="202" t="e">
        <f>'1º Consolidação da Demanda'!#REF!*'4º Exclusiva ampla'!AD79</f>
        <v>#REF!</v>
      </c>
      <c r="L79" s="202" t="e">
        <f>'1º Consolidação da Demanda'!#REF!*'4º Exclusiva ampla'!AD79</f>
        <v>#REF!</v>
      </c>
      <c r="M79" s="202" t="e">
        <f>'1º Consolidação da Demanda'!#REF!*'4º Exclusiva ampla'!AD79</f>
        <v>#REF!</v>
      </c>
      <c r="N79" s="202" t="e">
        <f>'1º Consolidação da Demanda'!#REF!*'4º Exclusiva ampla'!AD79</f>
        <v>#REF!</v>
      </c>
      <c r="O79" s="202" t="e">
        <f>'1º Consolidação da Demanda'!#REF!*'4º Exclusiva ampla'!AD79</f>
        <v>#REF!</v>
      </c>
      <c r="P79" s="202" t="e">
        <f>'1º Consolidação da Demanda'!#REF!*'4º Exclusiva ampla'!AD79</f>
        <v>#REF!</v>
      </c>
      <c r="Q79" s="202" t="e">
        <f>'1º Consolidação da Demanda'!#REF!*'4º Exclusiva ampla'!AD79</f>
        <v>#REF!</v>
      </c>
      <c r="R79" s="202" t="e">
        <f>'1º Consolidação da Demanda'!#REF!*'4º Exclusiva ampla'!AD79</f>
        <v>#REF!</v>
      </c>
      <c r="S79" s="202" t="e">
        <f>'1º Consolidação da Demanda'!#REF!*'4º Exclusiva ampla'!AD79</f>
        <v>#REF!</v>
      </c>
      <c r="T79" s="202" t="e">
        <f>'1º Consolidação da Demanda'!#REF!*'4º Exclusiva ampla'!AD79</f>
        <v>#REF!</v>
      </c>
      <c r="U79" s="202" t="e">
        <f>'1º Consolidação da Demanda'!#REF!*'4º Exclusiva ampla'!AD79</f>
        <v>#REF!</v>
      </c>
      <c r="V79" s="202" t="e">
        <f>'1º Consolidação da Demanda'!#REF!*'4º Exclusiva ampla'!AD79</f>
        <v>#REF!</v>
      </c>
      <c r="W79" s="202" t="e">
        <f>'1º Consolidação da Demanda'!#REF!*'4º Exclusiva ampla'!AD79</f>
        <v>#REF!</v>
      </c>
      <c r="X79" s="202" t="e">
        <f>'1º Consolidação da Demanda'!#REF!*'4º Exclusiva ampla'!AD79</f>
        <v>#REF!</v>
      </c>
      <c r="Y79" s="202" t="e">
        <f>'1º Consolidação da Demanda'!#REF!*'4º Exclusiva ampla'!AD79</f>
        <v>#REF!</v>
      </c>
      <c r="Z79" s="202" t="e">
        <f>'1º Consolidação da Demanda'!#REF!*'4º Exclusiva ampla'!AD79</f>
        <v>#REF!</v>
      </c>
      <c r="AA79" s="202" t="e">
        <f>'1º Consolidação da Demanda'!#REF!*'4º Exclusiva ampla'!AD79</f>
        <v>#REF!</v>
      </c>
      <c r="AB79" s="200" t="e">
        <f t="shared" ref="AB79" si="42">SUM(D79:AA79)</f>
        <v>#REF!</v>
      </c>
      <c r="AC79" s="111" t="s">
        <v>243</v>
      </c>
      <c r="AD79" s="201">
        <v>1</v>
      </c>
    </row>
    <row r="80" spans="1:30" s="122" customFormat="1" ht="61.5" customHeight="1" x14ac:dyDescent="0.25">
      <c r="A80" s="114">
        <v>77</v>
      </c>
      <c r="B80" s="115" t="e">
        <f>'1º Consolidação da Demanda'!#REF!</f>
        <v>#REF!</v>
      </c>
      <c r="C80" s="116" t="s">
        <v>32</v>
      </c>
      <c r="D80" s="117">
        <v>0</v>
      </c>
      <c r="E80" s="117">
        <v>0</v>
      </c>
      <c r="F80" s="117">
        <v>0</v>
      </c>
      <c r="G80" s="117">
        <v>0</v>
      </c>
      <c r="H80" s="117">
        <v>0</v>
      </c>
      <c r="I80" s="117">
        <v>0</v>
      </c>
      <c r="J80" s="117">
        <v>0</v>
      </c>
      <c r="K80" s="117">
        <v>0</v>
      </c>
      <c r="L80" s="117">
        <v>0</v>
      </c>
      <c r="M80" s="117">
        <v>0</v>
      </c>
      <c r="N80" s="117">
        <v>0</v>
      </c>
      <c r="O80" s="117">
        <v>0</v>
      </c>
      <c r="P80" s="117">
        <v>0</v>
      </c>
      <c r="Q80" s="117">
        <v>0</v>
      </c>
      <c r="R80" s="117">
        <v>0</v>
      </c>
      <c r="S80" s="117">
        <v>0</v>
      </c>
      <c r="T80" s="117">
        <v>0</v>
      </c>
      <c r="U80" s="117">
        <v>0</v>
      </c>
      <c r="V80" s="117">
        <v>0</v>
      </c>
      <c r="W80" s="117">
        <v>0</v>
      </c>
      <c r="X80" s="117">
        <v>0</v>
      </c>
      <c r="Y80" s="117">
        <v>0</v>
      </c>
      <c r="Z80" s="117">
        <v>0</v>
      </c>
      <c r="AA80" s="117">
        <v>0</v>
      </c>
      <c r="AB80" s="118">
        <v>0</v>
      </c>
      <c r="AC80" s="119" t="s">
        <v>243</v>
      </c>
      <c r="AD80" s="97">
        <v>1</v>
      </c>
    </row>
    <row r="81" spans="1:30" s="157" customFormat="1" ht="61.5" customHeight="1" x14ac:dyDescent="0.25">
      <c r="A81" s="204">
        <v>78</v>
      </c>
      <c r="B81" s="205" t="e">
        <f>'1º Consolidação da Demanda'!#REF!</f>
        <v>#REF!</v>
      </c>
      <c r="C81" s="210" t="e">
        <f>'1º Consolidação da Demanda'!#REF!</f>
        <v>#REF!</v>
      </c>
      <c r="D81" s="206" t="e">
        <f>'1º Consolidação da Demanda'!#REF!*'4º Exclusiva ampla'!AD81</f>
        <v>#REF!</v>
      </c>
      <c r="E81" s="206" t="e">
        <f>'1º Consolidação da Demanda'!#REF!*'4º Exclusiva ampla'!AD81</f>
        <v>#REF!</v>
      </c>
      <c r="F81" s="206" t="e">
        <f>'1º Consolidação da Demanda'!#REF!*'4º Exclusiva ampla'!AD81</f>
        <v>#REF!</v>
      </c>
      <c r="G81" s="206" t="e">
        <f>'1º Consolidação da Demanda'!#REF!*'4º Exclusiva ampla'!AD81</f>
        <v>#REF!</v>
      </c>
      <c r="H81" s="206" t="e">
        <f>'1º Consolidação da Demanda'!#REF!*'4º Exclusiva ampla'!AD81</f>
        <v>#REF!</v>
      </c>
      <c r="I81" s="206" t="e">
        <f>'1º Consolidação da Demanda'!#REF!*'4º Exclusiva ampla'!AD81</f>
        <v>#REF!</v>
      </c>
      <c r="J81" s="206" t="e">
        <f>'1º Consolidação da Demanda'!#REF!*'4º Exclusiva ampla'!AD81</f>
        <v>#REF!</v>
      </c>
      <c r="K81" s="206" t="e">
        <f>'1º Consolidação da Demanda'!#REF!*'4º Exclusiva ampla'!AD81</f>
        <v>#REF!</v>
      </c>
      <c r="L81" s="206" t="e">
        <f>'1º Consolidação da Demanda'!#REF!*'4º Exclusiva ampla'!AD81</f>
        <v>#REF!</v>
      </c>
      <c r="M81" s="206" t="e">
        <f>'1º Consolidação da Demanda'!#REF!*'4º Exclusiva ampla'!AD81</f>
        <v>#REF!</v>
      </c>
      <c r="N81" s="206" t="e">
        <f>'1º Consolidação da Demanda'!#REF!*'4º Exclusiva ampla'!AD81</f>
        <v>#REF!</v>
      </c>
      <c r="O81" s="206" t="e">
        <f>'1º Consolidação da Demanda'!#REF!*'4º Exclusiva ampla'!AD81</f>
        <v>#REF!</v>
      </c>
      <c r="P81" s="206" t="e">
        <f>'1º Consolidação da Demanda'!#REF!*'4º Exclusiva ampla'!AD81</f>
        <v>#REF!</v>
      </c>
      <c r="Q81" s="206" t="e">
        <f>'1º Consolidação da Demanda'!#REF!*'4º Exclusiva ampla'!AD81</f>
        <v>#REF!</v>
      </c>
      <c r="R81" s="206" t="e">
        <f>'1º Consolidação da Demanda'!#REF!*'4º Exclusiva ampla'!AD81</f>
        <v>#REF!</v>
      </c>
      <c r="S81" s="206" t="e">
        <f>'1º Consolidação da Demanda'!#REF!*'4º Exclusiva ampla'!AD81</f>
        <v>#REF!</v>
      </c>
      <c r="T81" s="206" t="e">
        <f>'1º Consolidação da Demanda'!#REF!*'4º Exclusiva ampla'!AD81</f>
        <v>#REF!</v>
      </c>
      <c r="U81" s="206" t="e">
        <f>'1º Consolidação da Demanda'!#REF!*'4º Exclusiva ampla'!AD81</f>
        <v>#REF!</v>
      </c>
      <c r="V81" s="206" t="e">
        <f>'1º Consolidação da Demanda'!#REF!*'4º Exclusiva ampla'!AD81</f>
        <v>#REF!</v>
      </c>
      <c r="W81" s="206" t="e">
        <f>'1º Consolidação da Demanda'!#REF!*'4º Exclusiva ampla'!AD81</f>
        <v>#REF!</v>
      </c>
      <c r="X81" s="206" t="e">
        <f>'1º Consolidação da Demanda'!#REF!*'4º Exclusiva ampla'!AD81</f>
        <v>#REF!</v>
      </c>
      <c r="Y81" s="206" t="e">
        <f>'1º Consolidação da Demanda'!#REF!*'4º Exclusiva ampla'!AD81</f>
        <v>#REF!</v>
      </c>
      <c r="Z81" s="206" t="e">
        <f>'1º Consolidação da Demanda'!#REF!*'4º Exclusiva ampla'!AD81</f>
        <v>#REF!</v>
      </c>
      <c r="AA81" s="206" t="e">
        <f>'1º Consolidação da Demanda'!#REF!*'4º Exclusiva ampla'!AD81</f>
        <v>#REF!</v>
      </c>
      <c r="AB81" s="207" t="e">
        <f t="shared" ref="AB81" si="43">SUM(D81:AA81)</f>
        <v>#REF!</v>
      </c>
      <c r="AC81" s="208" t="s">
        <v>240</v>
      </c>
      <c r="AD81" s="215">
        <v>1</v>
      </c>
    </row>
    <row r="82" spans="1:30" s="122" customFormat="1" ht="61.5" customHeight="1" x14ac:dyDescent="0.25">
      <c r="A82" s="114">
        <v>79</v>
      </c>
      <c r="B82" s="115" t="e">
        <f>'1º Consolidação da Demanda'!#REF!</f>
        <v>#REF!</v>
      </c>
      <c r="C82" s="116" t="e">
        <f>'1º Consolidação da Demanda'!#REF!</f>
        <v>#REF!</v>
      </c>
      <c r="D82" s="117" t="e">
        <f>'1º Consolidação da Demanda'!#REF!*'4º Exclusiva ampla'!AD82</f>
        <v>#REF!</v>
      </c>
      <c r="E82" s="117" t="e">
        <f>'1º Consolidação da Demanda'!#REF!*'4º Exclusiva ampla'!AD82</f>
        <v>#REF!</v>
      </c>
      <c r="F82" s="117" t="e">
        <f>'1º Consolidação da Demanda'!#REF!*'4º Exclusiva ampla'!AD82</f>
        <v>#REF!</v>
      </c>
      <c r="G82" s="117" t="e">
        <f>'1º Consolidação da Demanda'!#REF!*'4º Exclusiva ampla'!AD82</f>
        <v>#REF!</v>
      </c>
      <c r="H82" s="117" t="e">
        <f>'1º Consolidação da Demanda'!#REF!*'4º Exclusiva ampla'!AD82</f>
        <v>#REF!</v>
      </c>
      <c r="I82" s="117" t="e">
        <f>'1º Consolidação da Demanda'!#REF!*'4º Exclusiva ampla'!AD82</f>
        <v>#REF!</v>
      </c>
      <c r="J82" s="117" t="e">
        <f>'1º Consolidação da Demanda'!#REF!*'4º Exclusiva ampla'!AD82</f>
        <v>#REF!</v>
      </c>
      <c r="K82" s="117" t="e">
        <f>'1º Consolidação da Demanda'!#REF!*'4º Exclusiva ampla'!AD82</f>
        <v>#REF!</v>
      </c>
      <c r="L82" s="117" t="e">
        <f>'1º Consolidação da Demanda'!#REF!*'4º Exclusiva ampla'!AD82</f>
        <v>#REF!</v>
      </c>
      <c r="M82" s="117" t="e">
        <f>'1º Consolidação da Demanda'!#REF!*'4º Exclusiva ampla'!AD82</f>
        <v>#REF!</v>
      </c>
      <c r="N82" s="117" t="e">
        <f>'1º Consolidação da Demanda'!#REF!*'4º Exclusiva ampla'!AD82</f>
        <v>#REF!</v>
      </c>
      <c r="O82" s="117" t="e">
        <f>'1º Consolidação da Demanda'!#REF!*'4º Exclusiva ampla'!AD82</f>
        <v>#REF!</v>
      </c>
      <c r="P82" s="117" t="e">
        <f>'1º Consolidação da Demanda'!#REF!*'4º Exclusiva ampla'!AD82</f>
        <v>#REF!</v>
      </c>
      <c r="Q82" s="117" t="e">
        <f>'1º Consolidação da Demanda'!#REF!*'4º Exclusiva ampla'!AD82</f>
        <v>#REF!</v>
      </c>
      <c r="R82" s="117" t="e">
        <f>'1º Consolidação da Demanda'!#REF!*'4º Exclusiva ampla'!AD82</f>
        <v>#REF!</v>
      </c>
      <c r="S82" s="117" t="e">
        <f>'1º Consolidação da Demanda'!#REF!*'4º Exclusiva ampla'!AD82</f>
        <v>#REF!</v>
      </c>
      <c r="T82" s="117" t="e">
        <f>'1º Consolidação da Demanda'!#REF!*'4º Exclusiva ampla'!AD82</f>
        <v>#REF!</v>
      </c>
      <c r="U82" s="117" t="e">
        <f>'1º Consolidação da Demanda'!#REF!*'4º Exclusiva ampla'!AD82</f>
        <v>#REF!</v>
      </c>
      <c r="V82" s="117" t="e">
        <f>'1º Consolidação da Demanda'!#REF!*'4º Exclusiva ampla'!AD82</f>
        <v>#REF!</v>
      </c>
      <c r="W82" s="117" t="e">
        <f>'1º Consolidação da Demanda'!#REF!*'4º Exclusiva ampla'!AD82</f>
        <v>#REF!</v>
      </c>
      <c r="X82" s="117" t="e">
        <f>'1º Consolidação da Demanda'!#REF!*'4º Exclusiva ampla'!AD82</f>
        <v>#REF!</v>
      </c>
      <c r="Y82" s="117" t="e">
        <f>'1º Consolidação da Demanda'!#REF!*'4º Exclusiva ampla'!AD82</f>
        <v>#REF!</v>
      </c>
      <c r="Z82" s="117" t="e">
        <f>'1º Consolidação da Demanda'!#REF!*'4º Exclusiva ampla'!AD82</f>
        <v>#REF!</v>
      </c>
      <c r="AA82" s="117" t="e">
        <f>'1º Consolidação da Demanda'!#REF!*'4º Exclusiva ampla'!AD82</f>
        <v>#REF!</v>
      </c>
      <c r="AB82" s="118" t="e">
        <f t="shared" ref="AB82" si="44">SUM(D82:AA82)</f>
        <v>#REF!</v>
      </c>
      <c r="AC82" s="119" t="s">
        <v>240</v>
      </c>
      <c r="AD82" s="97">
        <v>1</v>
      </c>
    </row>
    <row r="83" spans="1:30" s="157" customFormat="1" ht="61.5" customHeight="1" x14ac:dyDescent="0.25">
      <c r="A83" s="204">
        <v>80</v>
      </c>
      <c r="B83" s="205" t="e">
        <f>'1º Consolidação da Demanda'!#REF!</f>
        <v>#REF!</v>
      </c>
      <c r="C83" s="210" t="e">
        <f>'1º Consolidação da Demanda'!#REF!</f>
        <v>#REF!</v>
      </c>
      <c r="D83" s="206" t="e">
        <f>'1º Consolidação da Demanda'!#REF!*'4º Exclusiva ampla'!AD83</f>
        <v>#REF!</v>
      </c>
      <c r="E83" s="206" t="e">
        <f>'1º Consolidação da Demanda'!#REF!*'4º Exclusiva ampla'!AD83</f>
        <v>#REF!</v>
      </c>
      <c r="F83" s="206" t="e">
        <f>'1º Consolidação da Demanda'!#REF!*'4º Exclusiva ampla'!AD83</f>
        <v>#REF!</v>
      </c>
      <c r="G83" s="206" t="e">
        <f>'1º Consolidação da Demanda'!#REF!*'4º Exclusiva ampla'!AD83</f>
        <v>#REF!</v>
      </c>
      <c r="H83" s="206" t="e">
        <f>'1º Consolidação da Demanda'!#REF!*'4º Exclusiva ampla'!AD83</f>
        <v>#REF!</v>
      </c>
      <c r="I83" s="206" t="e">
        <f>'1º Consolidação da Demanda'!#REF!*'4º Exclusiva ampla'!AD83</f>
        <v>#REF!</v>
      </c>
      <c r="J83" s="206" t="e">
        <f>'1º Consolidação da Demanda'!#REF!*'4º Exclusiva ampla'!AD83</f>
        <v>#REF!</v>
      </c>
      <c r="K83" s="206" t="e">
        <f>'1º Consolidação da Demanda'!#REF!*'4º Exclusiva ampla'!AD83</f>
        <v>#REF!</v>
      </c>
      <c r="L83" s="206" t="e">
        <f>'1º Consolidação da Demanda'!#REF!*'4º Exclusiva ampla'!AD83</f>
        <v>#REF!</v>
      </c>
      <c r="M83" s="206" t="e">
        <f>'1º Consolidação da Demanda'!#REF!*'4º Exclusiva ampla'!AD83</f>
        <v>#REF!</v>
      </c>
      <c r="N83" s="206" t="e">
        <f>'1º Consolidação da Demanda'!#REF!*'4º Exclusiva ampla'!AD83</f>
        <v>#REF!</v>
      </c>
      <c r="O83" s="206" t="e">
        <f>'1º Consolidação da Demanda'!#REF!*'4º Exclusiva ampla'!AD83</f>
        <v>#REF!</v>
      </c>
      <c r="P83" s="206" t="e">
        <f>'1º Consolidação da Demanda'!#REF!*'4º Exclusiva ampla'!AD83</f>
        <v>#REF!</v>
      </c>
      <c r="Q83" s="206" t="e">
        <f>'1º Consolidação da Demanda'!#REF!*'4º Exclusiva ampla'!AD83</f>
        <v>#REF!</v>
      </c>
      <c r="R83" s="206" t="e">
        <f>'1º Consolidação da Demanda'!#REF!*'4º Exclusiva ampla'!AD83</f>
        <v>#REF!</v>
      </c>
      <c r="S83" s="206" t="e">
        <f>'1º Consolidação da Demanda'!#REF!*'4º Exclusiva ampla'!AD83</f>
        <v>#REF!</v>
      </c>
      <c r="T83" s="206" t="e">
        <f>'1º Consolidação da Demanda'!#REF!*'4º Exclusiva ampla'!AD83</f>
        <v>#REF!</v>
      </c>
      <c r="U83" s="206" t="e">
        <f>'1º Consolidação da Demanda'!#REF!*'4º Exclusiva ampla'!AD83</f>
        <v>#REF!</v>
      </c>
      <c r="V83" s="206" t="e">
        <f>'1º Consolidação da Demanda'!#REF!*'4º Exclusiva ampla'!AD83</f>
        <v>#REF!</v>
      </c>
      <c r="W83" s="206" t="e">
        <f>'1º Consolidação da Demanda'!#REF!*'4º Exclusiva ampla'!AD83</f>
        <v>#REF!</v>
      </c>
      <c r="X83" s="206" t="e">
        <f>'1º Consolidação da Demanda'!#REF!*'4º Exclusiva ampla'!AD83</f>
        <v>#REF!</v>
      </c>
      <c r="Y83" s="206" t="e">
        <f>'1º Consolidação da Demanda'!#REF!*'4º Exclusiva ampla'!AD83</f>
        <v>#REF!</v>
      </c>
      <c r="Z83" s="206" t="e">
        <f>'1º Consolidação da Demanda'!#REF!*'4º Exclusiva ampla'!AD83</f>
        <v>#REF!</v>
      </c>
      <c r="AA83" s="206" t="e">
        <f>'1º Consolidação da Demanda'!#REF!*'4º Exclusiva ampla'!AD83</f>
        <v>#REF!</v>
      </c>
      <c r="AB83" s="207" t="e">
        <f t="shared" ref="AB83" si="45">SUM(D83:AA83)</f>
        <v>#REF!</v>
      </c>
      <c r="AC83" s="208" t="s">
        <v>240</v>
      </c>
      <c r="AD83" s="215">
        <v>1</v>
      </c>
    </row>
    <row r="84" spans="1:30" s="170" customFormat="1" ht="33" customHeight="1" thickBot="1" x14ac:dyDescent="0.3">
      <c r="A84" s="226"/>
      <c r="B84" s="232"/>
      <c r="C84" s="227"/>
      <c r="D84" s="228"/>
      <c r="E84" s="228"/>
      <c r="F84" s="228"/>
      <c r="G84" s="228"/>
      <c r="H84" s="228"/>
      <c r="I84" s="228"/>
      <c r="J84" s="228"/>
      <c r="K84" s="228"/>
      <c r="L84" s="228"/>
      <c r="M84" s="228"/>
      <c r="N84" s="228"/>
      <c r="O84" s="228"/>
      <c r="P84" s="228"/>
      <c r="Q84" s="228"/>
      <c r="R84" s="228"/>
      <c r="S84" s="228"/>
      <c r="T84" s="228"/>
      <c r="U84" s="228"/>
      <c r="V84" s="228"/>
      <c r="W84" s="228"/>
      <c r="X84" s="228"/>
      <c r="Y84" s="228"/>
      <c r="Z84" s="228"/>
      <c r="AA84" s="228"/>
      <c r="AB84" s="229"/>
      <c r="AC84" s="208"/>
      <c r="AD84" s="230"/>
    </row>
    <row r="85" spans="1:30" s="170" customFormat="1" ht="55.5" customHeight="1" thickBot="1" x14ac:dyDescent="0.3">
      <c r="A85" s="226"/>
      <c r="B85" s="479" t="s">
        <v>244</v>
      </c>
      <c r="C85" s="480"/>
      <c r="D85" s="480"/>
      <c r="E85" s="480"/>
      <c r="F85" s="480"/>
      <c r="G85" s="480"/>
      <c r="H85" s="480"/>
      <c r="I85" s="480"/>
      <c r="J85" s="480"/>
      <c r="K85" s="480"/>
      <c r="L85" s="480"/>
      <c r="M85" s="480"/>
      <c r="N85" s="480"/>
      <c r="O85" s="480"/>
      <c r="P85" s="480"/>
      <c r="Q85" s="480"/>
      <c r="R85" s="480"/>
      <c r="S85" s="480"/>
      <c r="T85" s="480"/>
      <c r="U85" s="480"/>
      <c r="V85" s="480"/>
      <c r="W85" s="480"/>
      <c r="X85" s="480"/>
      <c r="Y85" s="480"/>
      <c r="Z85" s="480"/>
      <c r="AA85" s="480"/>
      <c r="AB85" s="481"/>
      <c r="AC85" s="231"/>
      <c r="AD85" s="230"/>
    </row>
    <row r="86" spans="1:30" ht="131.25" hidden="1" customHeight="1" x14ac:dyDescent="0.25">
      <c r="A86" s="141">
        <v>1</v>
      </c>
      <c r="B86" s="233" t="str">
        <f>'1º Consolidação da Demanda'!B5</f>
        <v>Resma papel sulfite A4 75g/m². Resma de papel formato A4, pacote com 500 folhas, dimensões 210 x 297 mm, sulfite, gramatura 75g/m², 100% branco, para uso diverso em impressora laser ou jato de tinta, copiadora ou duplicadora. Embalagem com proteção adequada contra umidade. Catmat: 275655</v>
      </c>
      <c r="C86" s="234" t="str">
        <f>'1º Consolidação da Demanda'!C5</f>
        <v xml:space="preserve">UND </v>
      </c>
      <c r="D86" s="235">
        <f>'1º Consolidação da Demanda'!D5*'4º Exclusiva ampla'!AD86</f>
        <v>180</v>
      </c>
      <c r="E86" s="235">
        <f>'1º Consolidação da Demanda'!F5*'4º Exclusiva ampla'!AD86</f>
        <v>450</v>
      </c>
      <c r="F86" s="235">
        <f>'1º Consolidação da Demanda'!G5*'4º Exclusiva ampla'!AD86</f>
        <v>0</v>
      </c>
      <c r="G86" s="235">
        <f>'1º Consolidação da Demanda'!I5*'4º Exclusiva ampla'!AD86</f>
        <v>90</v>
      </c>
      <c r="H86" s="235">
        <f>'1º Consolidação da Demanda'!J5*'4º Exclusiva ampla'!AD86</f>
        <v>144</v>
      </c>
      <c r="I86" s="235">
        <f>'1º Consolidação da Demanda'!K5*'4º Exclusiva ampla'!AD86</f>
        <v>2700</v>
      </c>
      <c r="J86" s="235">
        <f>'1º Consolidação da Demanda'!L5*'4º Exclusiva ampla'!AD86</f>
        <v>2700</v>
      </c>
      <c r="K86" s="235">
        <f>'1º Consolidação da Demanda'!M5*'4º Exclusiva ampla'!AD86</f>
        <v>2160</v>
      </c>
      <c r="L86" s="235">
        <f>'1º Consolidação da Demanda'!N5*'4º Exclusiva ampla'!AD86</f>
        <v>135</v>
      </c>
      <c r="M86" s="235">
        <f>'1º Consolidação da Demanda'!O5*'4º Exclusiva ampla'!AD86</f>
        <v>180</v>
      </c>
      <c r="N86" s="235" t="e">
        <f>'1º Consolidação da Demanda'!#REF!*'4º Exclusiva ampla'!AD86</f>
        <v>#REF!</v>
      </c>
      <c r="O86" s="235">
        <f>'1º Consolidação da Demanda'!Q5*'4º Exclusiva ampla'!AD86</f>
        <v>360</v>
      </c>
      <c r="P86" s="235" t="e">
        <f>'1º Consolidação da Demanda'!#REF!*'4º Exclusiva ampla'!AD86</f>
        <v>#REF!</v>
      </c>
      <c r="Q86" s="235">
        <f>'1º Consolidação da Demanda'!R5*'4º Exclusiva ampla'!AD86</f>
        <v>1530</v>
      </c>
      <c r="R86" s="235">
        <f>'1º Consolidação da Demanda'!S5*'4º Exclusiva ampla'!AD86</f>
        <v>2250</v>
      </c>
      <c r="S86" s="235">
        <f>'1º Consolidação da Demanda'!T5*'4º Exclusiva ampla'!AD86</f>
        <v>43200</v>
      </c>
      <c r="T86" s="235">
        <f>'1º Consolidação da Demanda'!U5*'4º Exclusiva ampla'!AD86</f>
        <v>3600</v>
      </c>
      <c r="U86" s="235">
        <f>'1º Consolidação da Demanda'!V5*'4º Exclusiva ampla'!AD86</f>
        <v>432</v>
      </c>
      <c r="V86" s="235">
        <f>'1º Consolidação da Demanda'!W5*'4º Exclusiva ampla'!AD86</f>
        <v>900</v>
      </c>
      <c r="W86" s="235">
        <f>'1º Consolidação da Demanda'!X5*'4º Exclusiva ampla'!AD86</f>
        <v>0</v>
      </c>
      <c r="X86" s="235">
        <f>'1º Consolidação da Demanda'!Y5*'4º Exclusiva ampla'!AD86</f>
        <v>270</v>
      </c>
      <c r="Y86" s="235">
        <f>'1º Consolidação da Demanda'!AC5*'4º Exclusiva ampla'!AD86</f>
        <v>675000</v>
      </c>
      <c r="Z86" s="235">
        <f>'1º Consolidação da Demanda'!AK5*'4º Exclusiva ampla'!AD86</f>
        <v>10442.700000000001</v>
      </c>
      <c r="AA86" s="235">
        <f>'1º Consolidação da Demanda'!AL5*'4º Exclusiva ampla'!AD86</f>
        <v>1800</v>
      </c>
      <c r="AB86" s="103" t="e">
        <f t="shared" ref="AB86:AB93" si="46">SUM(D86:AA86)</f>
        <v>#REF!</v>
      </c>
      <c r="AC86" s="111" t="s">
        <v>237</v>
      </c>
      <c r="AD86" s="128">
        <v>0.9</v>
      </c>
    </row>
    <row r="87" spans="1:30" s="99" customFormat="1" ht="72" hidden="1" customHeight="1" x14ac:dyDescent="0.25">
      <c r="A87" s="173">
        <v>2</v>
      </c>
      <c r="B87" s="115" t="e">
        <f>'1º Consolidação da Demanda'!#REF!</f>
        <v>#REF!</v>
      </c>
      <c r="C87" s="82" t="e">
        <f>'1º Consolidação da Demanda'!#REF!</f>
        <v>#REF!</v>
      </c>
      <c r="D87" s="174" t="e">
        <f>'1º Consolidação da Demanda'!#REF!*'4º Exclusiva ampla'!AD87</f>
        <v>#REF!</v>
      </c>
      <c r="E87" s="174" t="e">
        <f>'1º Consolidação da Demanda'!#REF!*'4º Exclusiva ampla'!AD87</f>
        <v>#REF!</v>
      </c>
      <c r="F87" s="174" t="e">
        <f>'1º Consolidação da Demanda'!#REF!*'4º Exclusiva ampla'!AD87</f>
        <v>#REF!</v>
      </c>
      <c r="G87" s="174" t="e">
        <f>'1º Consolidação da Demanda'!#REF!*'4º Exclusiva ampla'!AD87</f>
        <v>#REF!</v>
      </c>
      <c r="H87" s="174" t="e">
        <f>'1º Consolidação da Demanda'!#REF!*'4º Exclusiva ampla'!AD87</f>
        <v>#REF!</v>
      </c>
      <c r="I87" s="174" t="e">
        <f>'1º Consolidação da Demanda'!#REF!*'4º Exclusiva ampla'!AD87</f>
        <v>#REF!</v>
      </c>
      <c r="J87" s="174" t="e">
        <f>'1º Consolidação da Demanda'!#REF!*'4º Exclusiva ampla'!AD87</f>
        <v>#REF!</v>
      </c>
      <c r="K87" s="174" t="e">
        <f>'1º Consolidação da Demanda'!#REF!*'4º Exclusiva ampla'!AD87</f>
        <v>#REF!</v>
      </c>
      <c r="L87" s="174" t="e">
        <f>'1º Consolidação da Demanda'!#REF!*'4º Exclusiva ampla'!AD87</f>
        <v>#REF!</v>
      </c>
      <c r="M87" s="174" t="e">
        <f>'1º Consolidação da Demanda'!#REF!*'4º Exclusiva ampla'!AD87</f>
        <v>#REF!</v>
      </c>
      <c r="N87" s="174" t="e">
        <f>'1º Consolidação da Demanda'!#REF!*'4º Exclusiva ampla'!AD87</f>
        <v>#REF!</v>
      </c>
      <c r="O87" s="174" t="e">
        <f>'1º Consolidação da Demanda'!#REF!*'4º Exclusiva ampla'!AD87</f>
        <v>#REF!</v>
      </c>
      <c r="P87" s="174" t="e">
        <f>'1º Consolidação da Demanda'!#REF!*'4º Exclusiva ampla'!AD87</f>
        <v>#REF!</v>
      </c>
      <c r="Q87" s="174" t="e">
        <f>'1º Consolidação da Demanda'!#REF!*'4º Exclusiva ampla'!AD87</f>
        <v>#REF!</v>
      </c>
      <c r="R87" s="174" t="e">
        <f>'1º Consolidação da Demanda'!#REF!*'4º Exclusiva ampla'!AD87</f>
        <v>#REF!</v>
      </c>
      <c r="S87" s="174" t="e">
        <f>'1º Consolidação da Demanda'!#REF!*'4º Exclusiva ampla'!AD87</f>
        <v>#REF!</v>
      </c>
      <c r="T87" s="174" t="e">
        <f>'1º Consolidação da Demanda'!#REF!*'4º Exclusiva ampla'!AD87</f>
        <v>#REF!</v>
      </c>
      <c r="U87" s="174" t="e">
        <f>'1º Consolidação da Demanda'!#REF!*'4º Exclusiva ampla'!AD87</f>
        <v>#REF!</v>
      </c>
      <c r="V87" s="174" t="e">
        <f>'1º Consolidação da Demanda'!#REF!*'4º Exclusiva ampla'!AD87</f>
        <v>#REF!</v>
      </c>
      <c r="W87" s="174" t="e">
        <f>'1º Consolidação da Demanda'!#REF!*'4º Exclusiva ampla'!AD87</f>
        <v>#REF!</v>
      </c>
      <c r="X87" s="174" t="e">
        <f>'1º Consolidação da Demanda'!#REF!*'4º Exclusiva ampla'!AD87</f>
        <v>#REF!</v>
      </c>
      <c r="Y87" s="174" t="e">
        <f>'1º Consolidação da Demanda'!#REF!*'4º Exclusiva ampla'!AD87</f>
        <v>#REF!</v>
      </c>
      <c r="Z87" s="174" t="e">
        <f>'1º Consolidação da Demanda'!#REF!*'4º Exclusiva ampla'!AD87</f>
        <v>#REF!</v>
      </c>
      <c r="AA87" s="174" t="e">
        <f>'1º Consolidação da Demanda'!#REF!*'4º Exclusiva ampla'!AD87</f>
        <v>#REF!</v>
      </c>
      <c r="AB87" s="175" t="e">
        <f t="shared" si="46"/>
        <v>#REF!</v>
      </c>
      <c r="AC87" s="114" t="s">
        <v>237</v>
      </c>
      <c r="AD87" s="176">
        <v>0.9</v>
      </c>
    </row>
    <row r="88" spans="1:30" s="171" customFormat="1" ht="105.75" hidden="1" customHeight="1" x14ac:dyDescent="0.25">
      <c r="A88" s="165">
        <v>3</v>
      </c>
      <c r="B88" s="151" t="e">
        <f>'1º Consolidação da Demanda'!#REF!</f>
        <v>#REF!</v>
      </c>
      <c r="C88" s="172" t="e">
        <f>'1º Consolidação da Demanda'!#REF!</f>
        <v>#REF!</v>
      </c>
      <c r="D88" s="167" t="e">
        <f>'1º Consolidação da Demanda'!#REF!*'4º Exclusiva ampla'!AD88</f>
        <v>#REF!</v>
      </c>
      <c r="E88" s="167" t="e">
        <f>'1º Consolidação da Demanda'!#REF!*'4º Exclusiva ampla'!AD88</f>
        <v>#REF!</v>
      </c>
      <c r="F88" s="167" t="e">
        <f>'1º Consolidação da Demanda'!#REF!*'4º Exclusiva ampla'!AD88</f>
        <v>#REF!</v>
      </c>
      <c r="G88" s="167" t="e">
        <f>'1º Consolidação da Demanda'!#REF!*'4º Exclusiva ampla'!AD88</f>
        <v>#REF!</v>
      </c>
      <c r="H88" s="167" t="e">
        <f>'1º Consolidação da Demanda'!#REF!*'4º Exclusiva ampla'!AD88</f>
        <v>#REF!</v>
      </c>
      <c r="I88" s="167" t="e">
        <f>'1º Consolidação da Demanda'!#REF!*'4º Exclusiva ampla'!AD88</f>
        <v>#REF!</v>
      </c>
      <c r="J88" s="167" t="e">
        <f>'1º Consolidação da Demanda'!#REF!*'4º Exclusiva ampla'!AD88</f>
        <v>#REF!</v>
      </c>
      <c r="K88" s="167" t="e">
        <f>'1º Consolidação da Demanda'!#REF!*'4º Exclusiva ampla'!AD88</f>
        <v>#REF!</v>
      </c>
      <c r="L88" s="167" t="e">
        <f>'1º Consolidação da Demanda'!#REF!*'4º Exclusiva ampla'!AD88</f>
        <v>#REF!</v>
      </c>
      <c r="M88" s="167" t="e">
        <f>'1º Consolidação da Demanda'!#REF!*'4º Exclusiva ampla'!AD88</f>
        <v>#REF!</v>
      </c>
      <c r="N88" s="167" t="e">
        <f>'1º Consolidação da Demanda'!#REF!*'4º Exclusiva ampla'!AD88</f>
        <v>#REF!</v>
      </c>
      <c r="O88" s="167" t="e">
        <f>'1º Consolidação da Demanda'!#REF!*'4º Exclusiva ampla'!AD88</f>
        <v>#REF!</v>
      </c>
      <c r="P88" s="167" t="e">
        <f>'1º Consolidação da Demanda'!#REF!*'4º Exclusiva ampla'!AD88</f>
        <v>#REF!</v>
      </c>
      <c r="Q88" s="167" t="e">
        <f>'1º Consolidação da Demanda'!#REF!*'4º Exclusiva ampla'!AD88</f>
        <v>#REF!</v>
      </c>
      <c r="R88" s="167" t="e">
        <f>'1º Consolidação da Demanda'!#REF!*'4º Exclusiva ampla'!AD88</f>
        <v>#REF!</v>
      </c>
      <c r="S88" s="167" t="e">
        <f>'1º Consolidação da Demanda'!#REF!*'4º Exclusiva ampla'!AD88</f>
        <v>#REF!</v>
      </c>
      <c r="T88" s="167" t="e">
        <f>'1º Consolidação da Demanda'!#REF!*'4º Exclusiva ampla'!AD88</f>
        <v>#REF!</v>
      </c>
      <c r="U88" s="167" t="e">
        <f>'1º Consolidação da Demanda'!#REF!*'4º Exclusiva ampla'!AD88</f>
        <v>#REF!</v>
      </c>
      <c r="V88" s="167" t="e">
        <f>'1º Consolidação da Demanda'!#REF!*'4º Exclusiva ampla'!AD88</f>
        <v>#REF!</v>
      </c>
      <c r="W88" s="167" t="e">
        <f>'1º Consolidação da Demanda'!#REF!*'4º Exclusiva ampla'!AD88</f>
        <v>#REF!</v>
      </c>
      <c r="X88" s="167" t="e">
        <f>'1º Consolidação da Demanda'!#REF!*'4º Exclusiva ampla'!AD88</f>
        <v>#REF!</v>
      </c>
      <c r="Y88" s="167" t="e">
        <f>'1º Consolidação da Demanda'!#REF!*'4º Exclusiva ampla'!AD88</f>
        <v>#REF!</v>
      </c>
      <c r="Z88" s="167" t="e">
        <f>'1º Consolidação da Demanda'!#REF!*'4º Exclusiva ampla'!AD88</f>
        <v>#REF!</v>
      </c>
      <c r="AA88" s="167" t="e">
        <f>'1º Consolidação da Demanda'!#REF!*'4º Exclusiva ampla'!AD88</f>
        <v>#REF!</v>
      </c>
      <c r="AB88" s="168" t="e">
        <f t="shared" si="46"/>
        <v>#REF!</v>
      </c>
      <c r="AC88" s="155" t="s">
        <v>237</v>
      </c>
      <c r="AD88" s="169">
        <v>0.9</v>
      </c>
    </row>
    <row r="89" spans="1:30" s="177" customFormat="1" ht="105" hidden="1" customHeight="1" x14ac:dyDescent="0.25">
      <c r="A89" s="173">
        <v>4</v>
      </c>
      <c r="B89" s="178" t="e">
        <f>'1º Consolidação da Demanda'!#REF!</f>
        <v>#REF!</v>
      </c>
      <c r="C89" s="83" t="e">
        <f>'1º Consolidação da Demanda'!#REF!</f>
        <v>#REF!</v>
      </c>
      <c r="D89" s="174" t="e">
        <f>'1º Consolidação da Demanda'!#REF!*'4º Exclusiva ampla'!AD89</f>
        <v>#REF!</v>
      </c>
      <c r="E89" s="174" t="e">
        <f>'1º Consolidação da Demanda'!#REF!*'4º Exclusiva ampla'!AD89</f>
        <v>#REF!</v>
      </c>
      <c r="F89" s="174" t="e">
        <f>'1º Consolidação da Demanda'!#REF!*'4º Exclusiva ampla'!AD89</f>
        <v>#REF!</v>
      </c>
      <c r="G89" s="174" t="e">
        <f>'1º Consolidação da Demanda'!#REF!*'4º Exclusiva ampla'!AD89</f>
        <v>#REF!</v>
      </c>
      <c r="H89" s="174" t="e">
        <f>'1º Consolidação da Demanda'!#REF!*'4º Exclusiva ampla'!AD89</f>
        <v>#REF!</v>
      </c>
      <c r="I89" s="174" t="e">
        <f>'1º Consolidação da Demanda'!#REF!*'4º Exclusiva ampla'!AD89</f>
        <v>#REF!</v>
      </c>
      <c r="J89" s="174" t="e">
        <f>'1º Consolidação da Demanda'!#REF!*'4º Exclusiva ampla'!AD89</f>
        <v>#REF!</v>
      </c>
      <c r="K89" s="174" t="e">
        <f>'1º Consolidação da Demanda'!#REF!*'4º Exclusiva ampla'!AD89</f>
        <v>#REF!</v>
      </c>
      <c r="L89" s="174" t="e">
        <f>'1º Consolidação da Demanda'!#REF!*'4º Exclusiva ampla'!AD89</f>
        <v>#REF!</v>
      </c>
      <c r="M89" s="174" t="e">
        <f>'1º Consolidação da Demanda'!#REF!*'4º Exclusiva ampla'!AD89</f>
        <v>#REF!</v>
      </c>
      <c r="N89" s="174" t="e">
        <f>'1º Consolidação da Demanda'!#REF!*'4º Exclusiva ampla'!AD89</f>
        <v>#REF!</v>
      </c>
      <c r="O89" s="174" t="e">
        <f>'1º Consolidação da Demanda'!#REF!*'4º Exclusiva ampla'!AD89</f>
        <v>#REF!</v>
      </c>
      <c r="P89" s="174" t="e">
        <f>'1º Consolidação da Demanda'!#REF!*'4º Exclusiva ampla'!AD89</f>
        <v>#REF!</v>
      </c>
      <c r="Q89" s="174" t="e">
        <f>'1º Consolidação da Demanda'!#REF!*'4º Exclusiva ampla'!AD89</f>
        <v>#REF!</v>
      </c>
      <c r="R89" s="174" t="e">
        <f>'1º Consolidação da Demanda'!#REF!*'4º Exclusiva ampla'!AD89</f>
        <v>#REF!</v>
      </c>
      <c r="S89" s="174" t="e">
        <f>'1º Consolidação da Demanda'!#REF!*'4º Exclusiva ampla'!AD89</f>
        <v>#REF!</v>
      </c>
      <c r="T89" s="174" t="e">
        <f>'1º Consolidação da Demanda'!#REF!*'4º Exclusiva ampla'!AD89</f>
        <v>#REF!</v>
      </c>
      <c r="U89" s="174" t="e">
        <f>'1º Consolidação da Demanda'!#REF!*'4º Exclusiva ampla'!AD89</f>
        <v>#REF!</v>
      </c>
      <c r="V89" s="174" t="e">
        <f>'1º Consolidação da Demanda'!#REF!*'4º Exclusiva ampla'!AD89</f>
        <v>#REF!</v>
      </c>
      <c r="W89" s="174" t="e">
        <f>'1º Consolidação da Demanda'!#REF!*'4º Exclusiva ampla'!AD89</f>
        <v>#REF!</v>
      </c>
      <c r="X89" s="174" t="e">
        <f>'1º Consolidação da Demanda'!#REF!*'4º Exclusiva ampla'!AD89</f>
        <v>#REF!</v>
      </c>
      <c r="Y89" s="174" t="e">
        <f>'1º Consolidação da Demanda'!#REF!*'4º Exclusiva ampla'!AD89</f>
        <v>#REF!</v>
      </c>
      <c r="Z89" s="174" t="e">
        <f>'1º Consolidação da Demanda'!#REF!*'4º Exclusiva ampla'!AD89</f>
        <v>#REF!</v>
      </c>
      <c r="AA89" s="174" t="e">
        <f>'1º Consolidação da Demanda'!#REF!*'4º Exclusiva ampla'!AD89</f>
        <v>#REF!</v>
      </c>
      <c r="AB89" s="175" t="e">
        <f t="shared" si="46"/>
        <v>#REF!</v>
      </c>
      <c r="AC89" s="114" t="s">
        <v>237</v>
      </c>
      <c r="AD89" s="176">
        <v>0.9</v>
      </c>
    </row>
    <row r="90" spans="1:30" ht="117" hidden="1" customHeight="1" x14ac:dyDescent="0.25">
      <c r="A90" s="165">
        <v>5</v>
      </c>
      <c r="B90" s="151" t="e">
        <f>'1º Consolidação da Demanda'!#REF!</f>
        <v>#REF!</v>
      </c>
      <c r="C90" s="182" t="e">
        <f>'1º Consolidação da Demanda'!#REF!</f>
        <v>#REF!</v>
      </c>
      <c r="D90" s="167" t="e">
        <f>'1º Consolidação da Demanda'!#REF!*'4º Exclusiva ampla'!AD90</f>
        <v>#REF!</v>
      </c>
      <c r="E90" s="167" t="e">
        <f>'1º Consolidação da Demanda'!#REF!*'4º Exclusiva ampla'!AD90</f>
        <v>#REF!</v>
      </c>
      <c r="F90" s="167" t="e">
        <f>'1º Consolidação da Demanda'!#REF!*'4º Exclusiva ampla'!AD90</f>
        <v>#REF!</v>
      </c>
      <c r="G90" s="167" t="e">
        <f>'1º Consolidação da Demanda'!#REF!*'4º Exclusiva ampla'!AD90</f>
        <v>#REF!</v>
      </c>
      <c r="H90" s="167" t="e">
        <f>'1º Consolidação da Demanda'!#REF!*'4º Exclusiva ampla'!AD90</f>
        <v>#REF!</v>
      </c>
      <c r="I90" s="167" t="e">
        <f>'1º Consolidação da Demanda'!#REF!*'4º Exclusiva ampla'!AD90</f>
        <v>#REF!</v>
      </c>
      <c r="J90" s="167" t="e">
        <f>'1º Consolidação da Demanda'!#REF!*'4º Exclusiva ampla'!AD90</f>
        <v>#REF!</v>
      </c>
      <c r="K90" s="167" t="e">
        <f>'1º Consolidação da Demanda'!#REF!*'4º Exclusiva ampla'!AD90</f>
        <v>#REF!</v>
      </c>
      <c r="L90" s="167" t="e">
        <f>'1º Consolidação da Demanda'!#REF!*'4º Exclusiva ampla'!AD90</f>
        <v>#REF!</v>
      </c>
      <c r="M90" s="167" t="e">
        <f>'1º Consolidação da Demanda'!#REF!*'4º Exclusiva ampla'!AD90</f>
        <v>#REF!</v>
      </c>
      <c r="N90" s="167" t="e">
        <f>'1º Consolidação da Demanda'!#REF!*'4º Exclusiva ampla'!AD90</f>
        <v>#REF!</v>
      </c>
      <c r="O90" s="167" t="e">
        <f>'1º Consolidação da Demanda'!#REF!*'4º Exclusiva ampla'!AD90</f>
        <v>#REF!</v>
      </c>
      <c r="P90" s="167" t="e">
        <f>'1º Consolidação da Demanda'!#REF!*'4º Exclusiva ampla'!AD90</f>
        <v>#REF!</v>
      </c>
      <c r="Q90" s="167" t="e">
        <f>'1º Consolidação da Demanda'!#REF!*'4º Exclusiva ampla'!AD90</f>
        <v>#REF!</v>
      </c>
      <c r="R90" s="167" t="e">
        <f>'1º Consolidação da Demanda'!#REF!*'4º Exclusiva ampla'!AD90</f>
        <v>#REF!</v>
      </c>
      <c r="S90" s="167" t="e">
        <f>'1º Consolidação da Demanda'!#REF!*'4º Exclusiva ampla'!AD90</f>
        <v>#REF!</v>
      </c>
      <c r="T90" s="167" t="e">
        <f>'1º Consolidação da Demanda'!#REF!*'4º Exclusiva ampla'!AD90</f>
        <v>#REF!</v>
      </c>
      <c r="U90" s="167" t="e">
        <f>'1º Consolidação da Demanda'!#REF!*'4º Exclusiva ampla'!AD90</f>
        <v>#REF!</v>
      </c>
      <c r="V90" s="167" t="e">
        <f>'1º Consolidação da Demanda'!#REF!*'4º Exclusiva ampla'!AD90</f>
        <v>#REF!</v>
      </c>
      <c r="W90" s="167" t="e">
        <f>'1º Consolidação da Demanda'!#REF!*'4º Exclusiva ampla'!AD90</f>
        <v>#REF!</v>
      </c>
      <c r="X90" s="167" t="e">
        <f>'1º Consolidação da Demanda'!#REF!*'4º Exclusiva ampla'!AD90</f>
        <v>#REF!</v>
      </c>
      <c r="Y90" s="167" t="e">
        <f>'1º Consolidação da Demanda'!#REF!*'4º Exclusiva ampla'!AD90</f>
        <v>#REF!</v>
      </c>
      <c r="Z90" s="167" t="e">
        <f>'1º Consolidação da Demanda'!#REF!*'4º Exclusiva ampla'!AD90</f>
        <v>#REF!</v>
      </c>
      <c r="AA90" s="167" t="e">
        <f>'1º Consolidação da Demanda'!#REF!*'4º Exclusiva ampla'!AD90</f>
        <v>#REF!</v>
      </c>
      <c r="AB90" s="168" t="e">
        <f t="shared" si="46"/>
        <v>#REF!</v>
      </c>
      <c r="AC90" s="155" t="s">
        <v>237</v>
      </c>
      <c r="AD90" s="169">
        <v>0.9</v>
      </c>
    </row>
    <row r="91" spans="1:30" s="177" customFormat="1" ht="114.75" hidden="1" customHeight="1" x14ac:dyDescent="0.25">
      <c r="A91" s="173">
        <v>6</v>
      </c>
      <c r="B91" s="115" t="e">
        <f>'1º Consolidação da Demanda'!#REF!</f>
        <v>#REF!</v>
      </c>
      <c r="C91" s="83" t="e">
        <f>'1º Consolidação da Demanda'!#REF!</f>
        <v>#REF!</v>
      </c>
      <c r="D91" s="174" t="e">
        <f>'1º Consolidação da Demanda'!#REF!*'4º Exclusiva ampla'!AD91</f>
        <v>#REF!</v>
      </c>
      <c r="E91" s="174" t="e">
        <f>'1º Consolidação da Demanda'!#REF!*'4º Exclusiva ampla'!AD91</f>
        <v>#REF!</v>
      </c>
      <c r="F91" s="174" t="e">
        <f>'1º Consolidação da Demanda'!#REF!*'4º Exclusiva ampla'!AD91</f>
        <v>#REF!</v>
      </c>
      <c r="G91" s="174" t="e">
        <f>'1º Consolidação da Demanda'!#REF!*'4º Exclusiva ampla'!AD91</f>
        <v>#REF!</v>
      </c>
      <c r="H91" s="174" t="e">
        <f>'1º Consolidação da Demanda'!#REF!*'4º Exclusiva ampla'!AD91</f>
        <v>#REF!</v>
      </c>
      <c r="I91" s="174" t="e">
        <f>'1º Consolidação da Demanda'!#REF!*'4º Exclusiva ampla'!AD91</f>
        <v>#REF!</v>
      </c>
      <c r="J91" s="174" t="e">
        <f>'1º Consolidação da Demanda'!#REF!*'4º Exclusiva ampla'!AD91</f>
        <v>#REF!</v>
      </c>
      <c r="K91" s="174" t="e">
        <f>'1º Consolidação da Demanda'!#REF!*'4º Exclusiva ampla'!AD91</f>
        <v>#REF!</v>
      </c>
      <c r="L91" s="174" t="e">
        <f>'1º Consolidação da Demanda'!#REF!*'4º Exclusiva ampla'!AD91</f>
        <v>#REF!</v>
      </c>
      <c r="M91" s="174" t="e">
        <f>'1º Consolidação da Demanda'!#REF!*'4º Exclusiva ampla'!AD91</f>
        <v>#REF!</v>
      </c>
      <c r="N91" s="174" t="e">
        <f>'1º Consolidação da Demanda'!#REF!*'4º Exclusiva ampla'!AD91</f>
        <v>#REF!</v>
      </c>
      <c r="O91" s="174" t="e">
        <f>'1º Consolidação da Demanda'!#REF!*'4º Exclusiva ampla'!AD91</f>
        <v>#REF!</v>
      </c>
      <c r="P91" s="174" t="e">
        <f>'1º Consolidação da Demanda'!#REF!*'4º Exclusiva ampla'!AD91</f>
        <v>#REF!</v>
      </c>
      <c r="Q91" s="174" t="e">
        <f>'1º Consolidação da Demanda'!#REF!*'4º Exclusiva ampla'!AD91</f>
        <v>#REF!</v>
      </c>
      <c r="R91" s="174" t="e">
        <f>'1º Consolidação da Demanda'!#REF!*'4º Exclusiva ampla'!AD91</f>
        <v>#REF!</v>
      </c>
      <c r="S91" s="174" t="e">
        <f>'1º Consolidação da Demanda'!#REF!*'4º Exclusiva ampla'!AD91</f>
        <v>#REF!</v>
      </c>
      <c r="T91" s="174" t="e">
        <f>'1º Consolidação da Demanda'!#REF!*'4º Exclusiva ampla'!AD91</f>
        <v>#REF!</v>
      </c>
      <c r="U91" s="174" t="e">
        <f>'1º Consolidação da Demanda'!#REF!*'4º Exclusiva ampla'!AD91</f>
        <v>#REF!</v>
      </c>
      <c r="V91" s="174" t="e">
        <f>'1º Consolidação da Demanda'!#REF!*'4º Exclusiva ampla'!AD91</f>
        <v>#REF!</v>
      </c>
      <c r="W91" s="174" t="e">
        <f>'1º Consolidação da Demanda'!#REF!*'4º Exclusiva ampla'!AD91</f>
        <v>#REF!</v>
      </c>
      <c r="X91" s="174" t="e">
        <f>'1º Consolidação da Demanda'!#REF!*'4º Exclusiva ampla'!AD91</f>
        <v>#REF!</v>
      </c>
      <c r="Y91" s="174" t="e">
        <f>'1º Consolidação da Demanda'!#REF!*'4º Exclusiva ampla'!AD91</f>
        <v>#REF!</v>
      </c>
      <c r="Z91" s="174" t="e">
        <f>'1º Consolidação da Demanda'!#REF!*'4º Exclusiva ampla'!AD91</f>
        <v>#REF!</v>
      </c>
      <c r="AA91" s="174" t="e">
        <f>'1º Consolidação da Demanda'!#REF!*'4º Exclusiva ampla'!AD91</f>
        <v>#REF!</v>
      </c>
      <c r="AB91" s="175" t="e">
        <f t="shared" si="46"/>
        <v>#REF!</v>
      </c>
      <c r="AC91" s="114" t="s">
        <v>237</v>
      </c>
      <c r="AD91" s="176">
        <v>0.9</v>
      </c>
    </row>
    <row r="92" spans="1:30" ht="126.75" hidden="1" customHeight="1" x14ac:dyDescent="0.25">
      <c r="A92" s="165">
        <v>7</v>
      </c>
      <c r="B92" s="151" t="e">
        <f>'1º Consolidação da Demanda'!#REF!</f>
        <v>#REF!</v>
      </c>
      <c r="C92" s="172" t="e">
        <f>'1º Consolidação da Demanda'!#REF!</f>
        <v>#REF!</v>
      </c>
      <c r="D92" s="167" t="e">
        <f>'1º Consolidação da Demanda'!#REF!*'4º Exclusiva ampla'!AD92</f>
        <v>#REF!</v>
      </c>
      <c r="E92" s="167" t="e">
        <f>'1º Consolidação da Demanda'!#REF!*'4º Exclusiva ampla'!AD92</f>
        <v>#REF!</v>
      </c>
      <c r="F92" s="167" t="e">
        <f>'1º Consolidação da Demanda'!#REF!*'4º Exclusiva ampla'!AD92</f>
        <v>#REF!</v>
      </c>
      <c r="G92" s="167" t="e">
        <f>'1º Consolidação da Demanda'!#REF!*'4º Exclusiva ampla'!AD92</f>
        <v>#REF!</v>
      </c>
      <c r="H92" s="167" t="e">
        <f>'1º Consolidação da Demanda'!#REF!*'4º Exclusiva ampla'!AD92</f>
        <v>#REF!</v>
      </c>
      <c r="I92" s="167" t="e">
        <f>'1º Consolidação da Demanda'!#REF!*'4º Exclusiva ampla'!AD92</f>
        <v>#REF!</v>
      </c>
      <c r="J92" s="167" t="e">
        <f>'1º Consolidação da Demanda'!#REF!*'4º Exclusiva ampla'!AD92</f>
        <v>#REF!</v>
      </c>
      <c r="K92" s="167" t="e">
        <f>'1º Consolidação da Demanda'!#REF!*'4º Exclusiva ampla'!AD92</f>
        <v>#REF!</v>
      </c>
      <c r="L92" s="167" t="e">
        <f>'1º Consolidação da Demanda'!#REF!*'4º Exclusiva ampla'!AD92</f>
        <v>#REF!</v>
      </c>
      <c r="M92" s="167" t="e">
        <f>'1º Consolidação da Demanda'!#REF!*'4º Exclusiva ampla'!AD92</f>
        <v>#REF!</v>
      </c>
      <c r="N92" s="167" t="e">
        <f>'1º Consolidação da Demanda'!#REF!*'4º Exclusiva ampla'!AD92</f>
        <v>#REF!</v>
      </c>
      <c r="O92" s="167" t="e">
        <f>'1º Consolidação da Demanda'!#REF!*'4º Exclusiva ampla'!AD92</f>
        <v>#REF!</v>
      </c>
      <c r="P92" s="167" t="e">
        <f>'1º Consolidação da Demanda'!#REF!*'4º Exclusiva ampla'!AD92</f>
        <v>#REF!</v>
      </c>
      <c r="Q92" s="167" t="e">
        <f>'1º Consolidação da Demanda'!#REF!*'4º Exclusiva ampla'!AD92</f>
        <v>#REF!</v>
      </c>
      <c r="R92" s="167" t="e">
        <f>'1º Consolidação da Demanda'!#REF!*'4º Exclusiva ampla'!AD92</f>
        <v>#REF!</v>
      </c>
      <c r="S92" s="167" t="e">
        <f>'1º Consolidação da Demanda'!#REF!*'4º Exclusiva ampla'!AD92</f>
        <v>#REF!</v>
      </c>
      <c r="T92" s="167" t="e">
        <f>'1º Consolidação da Demanda'!#REF!*'4º Exclusiva ampla'!AD92</f>
        <v>#REF!</v>
      </c>
      <c r="U92" s="167" t="e">
        <f>'1º Consolidação da Demanda'!#REF!*'4º Exclusiva ampla'!AD92</f>
        <v>#REF!</v>
      </c>
      <c r="V92" s="167" t="e">
        <f>'1º Consolidação da Demanda'!#REF!*'4º Exclusiva ampla'!AD92</f>
        <v>#REF!</v>
      </c>
      <c r="W92" s="167" t="e">
        <f>'1º Consolidação da Demanda'!#REF!*'4º Exclusiva ampla'!AD92</f>
        <v>#REF!</v>
      </c>
      <c r="X92" s="167" t="e">
        <f>'1º Consolidação da Demanda'!#REF!*'4º Exclusiva ampla'!AD92</f>
        <v>#REF!</v>
      </c>
      <c r="Y92" s="167" t="e">
        <f>'1º Consolidação da Demanda'!#REF!*'4º Exclusiva ampla'!AD92</f>
        <v>#REF!</v>
      </c>
      <c r="Z92" s="167" t="e">
        <f>'1º Consolidação da Demanda'!#REF!*'4º Exclusiva ampla'!AD92</f>
        <v>#REF!</v>
      </c>
      <c r="AA92" s="167" t="e">
        <f>'1º Consolidação da Demanda'!#REF!*'4º Exclusiva ampla'!AD92</f>
        <v>#REF!</v>
      </c>
      <c r="AB92" s="168" t="e">
        <f t="shared" si="46"/>
        <v>#REF!</v>
      </c>
      <c r="AC92" s="155" t="s">
        <v>237</v>
      </c>
      <c r="AD92" s="169">
        <v>0.9</v>
      </c>
    </row>
    <row r="93" spans="1:30" s="177" customFormat="1" ht="117.75" hidden="1" customHeight="1" x14ac:dyDescent="0.25">
      <c r="A93" s="173">
        <v>8</v>
      </c>
      <c r="B93" s="115" t="e">
        <f>'1º Consolidação da Demanda'!#REF!</f>
        <v>#REF!</v>
      </c>
      <c r="C93" s="83" t="e">
        <f>'1º Consolidação da Demanda'!#REF!</f>
        <v>#REF!</v>
      </c>
      <c r="D93" s="174" t="e">
        <f>'1º Consolidação da Demanda'!#REF!*'4º Exclusiva ampla'!AD93</f>
        <v>#REF!</v>
      </c>
      <c r="E93" s="174" t="e">
        <f>'1º Consolidação da Demanda'!#REF!*'4º Exclusiva ampla'!AD93</f>
        <v>#REF!</v>
      </c>
      <c r="F93" s="174" t="e">
        <f>'1º Consolidação da Demanda'!#REF!*'4º Exclusiva ampla'!AD93</f>
        <v>#REF!</v>
      </c>
      <c r="G93" s="174" t="e">
        <f>'1º Consolidação da Demanda'!#REF!*'4º Exclusiva ampla'!AD93</f>
        <v>#REF!</v>
      </c>
      <c r="H93" s="174" t="e">
        <f>'1º Consolidação da Demanda'!#REF!*'4º Exclusiva ampla'!AD93</f>
        <v>#REF!</v>
      </c>
      <c r="I93" s="174" t="e">
        <f>'1º Consolidação da Demanda'!#REF!*'4º Exclusiva ampla'!AD93</f>
        <v>#REF!</v>
      </c>
      <c r="J93" s="174" t="e">
        <f>'1º Consolidação da Demanda'!#REF!*'4º Exclusiva ampla'!AD93</f>
        <v>#REF!</v>
      </c>
      <c r="K93" s="174" t="e">
        <f>'1º Consolidação da Demanda'!#REF!*'4º Exclusiva ampla'!AD93</f>
        <v>#REF!</v>
      </c>
      <c r="L93" s="174" t="e">
        <f>'1º Consolidação da Demanda'!#REF!*'4º Exclusiva ampla'!AD93</f>
        <v>#REF!</v>
      </c>
      <c r="M93" s="174" t="e">
        <f>'1º Consolidação da Demanda'!#REF!*'4º Exclusiva ampla'!AD93</f>
        <v>#REF!</v>
      </c>
      <c r="N93" s="174" t="e">
        <f>'1º Consolidação da Demanda'!#REF!*'4º Exclusiva ampla'!AD93</f>
        <v>#REF!</v>
      </c>
      <c r="O93" s="174" t="e">
        <f>'1º Consolidação da Demanda'!#REF!*'4º Exclusiva ampla'!AD93</f>
        <v>#REF!</v>
      </c>
      <c r="P93" s="174" t="e">
        <f>'1º Consolidação da Demanda'!#REF!*'4º Exclusiva ampla'!AD93</f>
        <v>#REF!</v>
      </c>
      <c r="Q93" s="174" t="e">
        <f>'1º Consolidação da Demanda'!#REF!*'4º Exclusiva ampla'!AD93</f>
        <v>#REF!</v>
      </c>
      <c r="R93" s="174" t="e">
        <f>'1º Consolidação da Demanda'!#REF!*'4º Exclusiva ampla'!AD93</f>
        <v>#REF!</v>
      </c>
      <c r="S93" s="174" t="e">
        <f>'1º Consolidação da Demanda'!#REF!*'4º Exclusiva ampla'!AD93</f>
        <v>#REF!</v>
      </c>
      <c r="T93" s="174" t="e">
        <f>'1º Consolidação da Demanda'!#REF!*'4º Exclusiva ampla'!AD93</f>
        <v>#REF!</v>
      </c>
      <c r="U93" s="174" t="e">
        <f>'1º Consolidação da Demanda'!#REF!*'4º Exclusiva ampla'!AD93</f>
        <v>#REF!</v>
      </c>
      <c r="V93" s="174" t="e">
        <f>'1º Consolidação da Demanda'!#REF!*'4º Exclusiva ampla'!AD93</f>
        <v>#REF!</v>
      </c>
      <c r="W93" s="174" t="e">
        <f>'1º Consolidação da Demanda'!#REF!*'4º Exclusiva ampla'!AD93</f>
        <v>#REF!</v>
      </c>
      <c r="X93" s="174" t="e">
        <f>'1º Consolidação da Demanda'!#REF!*'4º Exclusiva ampla'!AD93</f>
        <v>#REF!</v>
      </c>
      <c r="Y93" s="174" t="e">
        <f>'1º Consolidação da Demanda'!#REF!*'4º Exclusiva ampla'!AD93</f>
        <v>#REF!</v>
      </c>
      <c r="Z93" s="174" t="e">
        <f>'1º Consolidação da Demanda'!#REF!*'4º Exclusiva ampla'!AD93</f>
        <v>#REF!</v>
      </c>
      <c r="AA93" s="174" t="e">
        <f>'1º Consolidação da Demanda'!#REF!*'4º Exclusiva ampla'!AD93</f>
        <v>#REF!</v>
      </c>
      <c r="AB93" s="175" t="e">
        <f t="shared" si="46"/>
        <v>#REF!</v>
      </c>
      <c r="AC93" s="114" t="s">
        <v>237</v>
      </c>
      <c r="AD93" s="176">
        <v>0.9</v>
      </c>
    </row>
    <row r="94" spans="1:30" ht="78" customHeight="1" x14ac:dyDescent="0.25">
      <c r="A94" s="165">
        <v>9</v>
      </c>
      <c r="B94" s="151" t="e">
        <f>'1º Consolidação da Demanda'!#REF!</f>
        <v>#REF!</v>
      </c>
      <c r="C94" s="182" t="e">
        <f>'1º Consolidação da Demanda'!#REF!</f>
        <v>#REF!</v>
      </c>
      <c r="D94" s="167" t="e">
        <f>'1º Consolidação da Demanda'!#REF!*'4º Exclusiva ampla'!AD94</f>
        <v>#REF!</v>
      </c>
      <c r="E94" s="167" t="e">
        <f>'1º Consolidação da Demanda'!#REF!*'4º Exclusiva ampla'!AD94</f>
        <v>#REF!</v>
      </c>
      <c r="F94" s="167" t="e">
        <f>'1º Consolidação da Demanda'!#REF!*'4º Exclusiva ampla'!AD94</f>
        <v>#REF!</v>
      </c>
      <c r="G94" s="167" t="e">
        <f>'1º Consolidação da Demanda'!#REF!*'4º Exclusiva ampla'!AD94</f>
        <v>#REF!</v>
      </c>
      <c r="H94" s="167" t="e">
        <f>'1º Consolidação da Demanda'!#REF!*'4º Exclusiva ampla'!AD94</f>
        <v>#REF!</v>
      </c>
      <c r="I94" s="167" t="e">
        <f>'1º Consolidação da Demanda'!#REF!*'4º Exclusiva ampla'!AD94</f>
        <v>#REF!</v>
      </c>
      <c r="J94" s="167" t="e">
        <f>'1º Consolidação da Demanda'!#REF!*'4º Exclusiva ampla'!AD94</f>
        <v>#REF!</v>
      </c>
      <c r="K94" s="167" t="e">
        <f>'1º Consolidação da Demanda'!#REF!*'4º Exclusiva ampla'!AD94</f>
        <v>#REF!</v>
      </c>
      <c r="L94" s="167" t="e">
        <f>'1º Consolidação da Demanda'!#REF!*'4º Exclusiva ampla'!AD94</f>
        <v>#REF!</v>
      </c>
      <c r="M94" s="167" t="e">
        <f>'1º Consolidação da Demanda'!#REF!*'4º Exclusiva ampla'!AD94</f>
        <v>#REF!</v>
      </c>
      <c r="N94" s="167" t="e">
        <f>'1º Consolidação da Demanda'!#REF!*'4º Exclusiva ampla'!AD94</f>
        <v>#REF!</v>
      </c>
      <c r="O94" s="167" t="e">
        <f>'1º Consolidação da Demanda'!#REF!*'4º Exclusiva ampla'!AD94</f>
        <v>#REF!</v>
      </c>
      <c r="P94" s="167" t="e">
        <f>'1º Consolidação da Demanda'!#REF!*'4º Exclusiva ampla'!AD94</f>
        <v>#REF!</v>
      </c>
      <c r="Q94" s="167" t="e">
        <f>'1º Consolidação da Demanda'!#REF!*'4º Exclusiva ampla'!AD94</f>
        <v>#REF!</v>
      </c>
      <c r="R94" s="167" t="e">
        <f>'1º Consolidação da Demanda'!#REF!*'4º Exclusiva ampla'!AD94</f>
        <v>#REF!</v>
      </c>
      <c r="S94" s="167" t="e">
        <f>'1º Consolidação da Demanda'!#REF!*'4º Exclusiva ampla'!AD94</f>
        <v>#REF!</v>
      </c>
      <c r="T94" s="167" t="e">
        <f>'1º Consolidação da Demanda'!#REF!*'4º Exclusiva ampla'!AD94</f>
        <v>#REF!</v>
      </c>
      <c r="U94" s="167" t="e">
        <f>'1º Consolidação da Demanda'!#REF!*'4º Exclusiva ampla'!AD94</f>
        <v>#REF!</v>
      </c>
      <c r="V94" s="167" t="e">
        <f>'1º Consolidação da Demanda'!#REF!*'4º Exclusiva ampla'!AD94</f>
        <v>#REF!</v>
      </c>
      <c r="W94" s="167" t="e">
        <f>'1º Consolidação da Demanda'!#REF!*'4º Exclusiva ampla'!AD94</f>
        <v>#REF!</v>
      </c>
      <c r="X94" s="167" t="e">
        <f>'1º Consolidação da Demanda'!#REF!*'4º Exclusiva ampla'!AD94</f>
        <v>#REF!</v>
      </c>
      <c r="Y94" s="167" t="e">
        <f>'1º Consolidação da Demanda'!#REF!*'4º Exclusiva ampla'!AD94</f>
        <v>#REF!</v>
      </c>
      <c r="Z94" s="167" t="e">
        <f>'1º Consolidação da Demanda'!#REF!*'4º Exclusiva ampla'!AD94</f>
        <v>#REF!</v>
      </c>
      <c r="AA94" s="167" t="e">
        <f>'1º Consolidação da Demanda'!#REF!*'4º Exclusiva ampla'!AD94</f>
        <v>#REF!</v>
      </c>
      <c r="AB94" s="168" t="e">
        <f t="shared" ref="AB94:AB96" si="47">SUM(D94:AA94)</f>
        <v>#REF!</v>
      </c>
      <c r="AC94" s="155" t="s">
        <v>237</v>
      </c>
      <c r="AD94" s="169">
        <v>0.8</v>
      </c>
    </row>
    <row r="95" spans="1:30" s="142" customFormat="1" ht="78" customHeight="1" x14ac:dyDescent="0.25">
      <c r="A95" s="183">
        <v>10</v>
      </c>
      <c r="B95" s="124" t="e">
        <f>'1º Consolidação da Demanda'!#REF!</f>
        <v>#REF!</v>
      </c>
      <c r="C95" s="184" t="e">
        <f>'1º Consolidação da Demanda'!#REF!</f>
        <v>#REF!</v>
      </c>
      <c r="D95" s="185" t="e">
        <f>'1º Consolidação da Demanda'!#REF!*'4º Exclusiva ampla'!AD95</f>
        <v>#REF!</v>
      </c>
      <c r="E95" s="185" t="e">
        <f>'1º Consolidação da Demanda'!#REF!*'4º Exclusiva ampla'!AD95</f>
        <v>#REF!</v>
      </c>
      <c r="F95" s="185" t="e">
        <f>'1º Consolidação da Demanda'!#REF!*'4º Exclusiva ampla'!AD95</f>
        <v>#REF!</v>
      </c>
      <c r="G95" s="185" t="e">
        <f>'1º Consolidação da Demanda'!#REF!*'4º Exclusiva ampla'!AD95</f>
        <v>#REF!</v>
      </c>
      <c r="H95" s="185" t="e">
        <f>'1º Consolidação da Demanda'!#REF!*'4º Exclusiva ampla'!AD95</f>
        <v>#REF!</v>
      </c>
      <c r="I95" s="185" t="e">
        <f>'1º Consolidação da Demanda'!#REF!*'4º Exclusiva ampla'!AD95</f>
        <v>#REF!</v>
      </c>
      <c r="J95" s="185" t="e">
        <f>'1º Consolidação da Demanda'!#REF!*'4º Exclusiva ampla'!AD95</f>
        <v>#REF!</v>
      </c>
      <c r="K95" s="185" t="e">
        <f>'1º Consolidação da Demanda'!#REF!*'4º Exclusiva ampla'!AD95</f>
        <v>#REF!</v>
      </c>
      <c r="L95" s="185" t="e">
        <f>'1º Consolidação da Demanda'!#REF!*'4º Exclusiva ampla'!AD95</f>
        <v>#REF!</v>
      </c>
      <c r="M95" s="185" t="e">
        <f>'1º Consolidação da Demanda'!#REF!*'4º Exclusiva ampla'!AD95</f>
        <v>#REF!</v>
      </c>
      <c r="N95" s="185" t="e">
        <f>'1º Consolidação da Demanda'!#REF!*'4º Exclusiva ampla'!AD95</f>
        <v>#REF!</v>
      </c>
      <c r="O95" s="185" t="e">
        <f>'1º Consolidação da Demanda'!#REF!*'4º Exclusiva ampla'!AD95</f>
        <v>#REF!</v>
      </c>
      <c r="P95" s="185" t="e">
        <f>'1º Consolidação da Demanda'!#REF!*'4º Exclusiva ampla'!AD95</f>
        <v>#REF!</v>
      </c>
      <c r="Q95" s="185" t="e">
        <f>'1º Consolidação da Demanda'!#REF!*'4º Exclusiva ampla'!AD95</f>
        <v>#REF!</v>
      </c>
      <c r="R95" s="185" t="e">
        <f>'1º Consolidação da Demanda'!#REF!*'4º Exclusiva ampla'!AD95</f>
        <v>#REF!</v>
      </c>
      <c r="S95" s="185" t="e">
        <f>'1º Consolidação da Demanda'!#REF!*'4º Exclusiva ampla'!AD95</f>
        <v>#REF!</v>
      </c>
      <c r="T95" s="185" t="e">
        <f>'1º Consolidação da Demanda'!#REF!*'4º Exclusiva ampla'!AD95</f>
        <v>#REF!</v>
      </c>
      <c r="U95" s="185" t="e">
        <f>'1º Consolidação da Demanda'!#REF!*'4º Exclusiva ampla'!AD95</f>
        <v>#REF!</v>
      </c>
      <c r="V95" s="185" t="e">
        <f>'1º Consolidação da Demanda'!#REF!*'4º Exclusiva ampla'!AD95</f>
        <v>#REF!</v>
      </c>
      <c r="W95" s="185" t="e">
        <f>'1º Consolidação da Demanda'!#REF!*'4º Exclusiva ampla'!AD95</f>
        <v>#REF!</v>
      </c>
      <c r="X95" s="185" t="e">
        <f>'1º Consolidação da Demanda'!#REF!*'4º Exclusiva ampla'!AD95</f>
        <v>#REF!</v>
      </c>
      <c r="Y95" s="185" t="e">
        <f>'1º Consolidação da Demanda'!#REF!*'4º Exclusiva ampla'!AD95</f>
        <v>#REF!</v>
      </c>
      <c r="Z95" s="185" t="e">
        <f>'1º Consolidação da Demanda'!#REF!*'4º Exclusiva ampla'!AD95</f>
        <v>#REF!</v>
      </c>
      <c r="AA95" s="185" t="e">
        <f>'1º Consolidação da Demanda'!#REF!*'4º Exclusiva ampla'!AD95</f>
        <v>#REF!</v>
      </c>
      <c r="AB95" s="186" t="e">
        <f t="shared" ref="AB95" si="48">SUM(D95:AA95)</f>
        <v>#REF!</v>
      </c>
      <c r="AC95" s="127" t="s">
        <v>237</v>
      </c>
      <c r="AD95" s="130">
        <v>0.9</v>
      </c>
    </row>
    <row r="96" spans="1:30" s="95" customFormat="1" ht="76.5" customHeight="1" x14ac:dyDescent="0.25">
      <c r="A96" s="143">
        <v>11</v>
      </c>
      <c r="B96" s="144" t="e">
        <f>'1º Consolidação da Demanda'!#REF!</f>
        <v>#REF!</v>
      </c>
      <c r="C96" s="145" t="e">
        <f>'1º Consolidação da Demanda'!#REF!</f>
        <v>#REF!</v>
      </c>
      <c r="D96" s="146" t="e">
        <f>'1º Consolidação da Demanda'!#REF!*'4º Exclusiva ampla'!AD96</f>
        <v>#REF!</v>
      </c>
      <c r="E96" s="146" t="e">
        <f>'1º Consolidação da Demanda'!#REF!*'4º Exclusiva ampla'!AD96</f>
        <v>#REF!</v>
      </c>
      <c r="F96" s="146" t="e">
        <f>'1º Consolidação da Demanda'!#REF!*'4º Exclusiva ampla'!AD96</f>
        <v>#REF!</v>
      </c>
      <c r="G96" s="146" t="e">
        <f>'1º Consolidação da Demanda'!#REF!*'4º Exclusiva ampla'!AD96</f>
        <v>#REF!</v>
      </c>
      <c r="H96" s="146" t="e">
        <f>'1º Consolidação da Demanda'!#REF!*'4º Exclusiva ampla'!AD96</f>
        <v>#REF!</v>
      </c>
      <c r="I96" s="146" t="e">
        <f>'1º Consolidação da Demanda'!#REF!*'4º Exclusiva ampla'!AD96</f>
        <v>#REF!</v>
      </c>
      <c r="J96" s="146" t="e">
        <f>'1º Consolidação da Demanda'!#REF!*'4º Exclusiva ampla'!AD96</f>
        <v>#REF!</v>
      </c>
      <c r="K96" s="146" t="e">
        <f>'1º Consolidação da Demanda'!#REF!*'4º Exclusiva ampla'!AD96</f>
        <v>#REF!</v>
      </c>
      <c r="L96" s="146" t="e">
        <f>'1º Consolidação da Demanda'!#REF!*'4º Exclusiva ampla'!AD96</f>
        <v>#REF!</v>
      </c>
      <c r="M96" s="146" t="e">
        <f>'1º Consolidação da Demanda'!#REF!*'4º Exclusiva ampla'!AD96</f>
        <v>#REF!</v>
      </c>
      <c r="N96" s="146" t="e">
        <f>'1º Consolidação da Demanda'!#REF!*'4º Exclusiva ampla'!AD96</f>
        <v>#REF!</v>
      </c>
      <c r="O96" s="146" t="e">
        <f>'1º Consolidação da Demanda'!#REF!*'4º Exclusiva ampla'!AD96</f>
        <v>#REF!</v>
      </c>
      <c r="P96" s="146" t="e">
        <f>'1º Consolidação da Demanda'!#REF!*'4º Exclusiva ampla'!AD96</f>
        <v>#REF!</v>
      </c>
      <c r="Q96" s="146" t="e">
        <f>'1º Consolidação da Demanda'!#REF!*'4º Exclusiva ampla'!AD96</f>
        <v>#REF!</v>
      </c>
      <c r="R96" s="146" t="e">
        <f>'1º Consolidação da Demanda'!#REF!*'4º Exclusiva ampla'!AD96</f>
        <v>#REF!</v>
      </c>
      <c r="S96" s="146" t="e">
        <f>'1º Consolidação da Demanda'!#REF!*'4º Exclusiva ampla'!AD96</f>
        <v>#REF!</v>
      </c>
      <c r="T96" s="146" t="e">
        <f>'1º Consolidação da Demanda'!#REF!*'4º Exclusiva ampla'!AD96</f>
        <v>#REF!</v>
      </c>
      <c r="U96" s="146" t="e">
        <f>'1º Consolidação da Demanda'!#REF!*'4º Exclusiva ampla'!AD96</f>
        <v>#REF!</v>
      </c>
      <c r="V96" s="146" t="e">
        <f>'1º Consolidação da Demanda'!#REF!*'4º Exclusiva ampla'!AD96</f>
        <v>#REF!</v>
      </c>
      <c r="W96" s="146" t="e">
        <f>'1º Consolidação da Demanda'!#REF!*'4º Exclusiva ampla'!AD96</f>
        <v>#REF!</v>
      </c>
      <c r="X96" s="146" t="e">
        <f>'1º Consolidação da Demanda'!#REF!*'4º Exclusiva ampla'!AD96</f>
        <v>#REF!</v>
      </c>
      <c r="Y96" s="146" t="e">
        <f>'1º Consolidação da Demanda'!#REF!*'4º Exclusiva ampla'!AD96</f>
        <v>#REF!</v>
      </c>
      <c r="Z96" s="146" t="e">
        <f>'1º Consolidação da Demanda'!#REF!*'4º Exclusiva ampla'!AD96</f>
        <v>#REF!</v>
      </c>
      <c r="AA96" s="146" t="e">
        <f>'1º Consolidação da Demanda'!#REF!*'4º Exclusiva ampla'!AD96</f>
        <v>#REF!</v>
      </c>
      <c r="AB96" s="147" t="e">
        <f t="shared" si="47"/>
        <v>#REF!</v>
      </c>
      <c r="AC96" s="148" t="s">
        <v>237</v>
      </c>
      <c r="AD96" s="149">
        <v>0.9</v>
      </c>
    </row>
    <row r="97" spans="1:30" s="122" customFormat="1" ht="100.5" customHeight="1" x14ac:dyDescent="0.25">
      <c r="A97" s="123">
        <v>12</v>
      </c>
      <c r="B97" s="124" t="e">
        <f>'1º Consolidação da Demanda'!#REF!</f>
        <v>#REF!</v>
      </c>
      <c r="C97" s="125" t="e">
        <f>'1º Consolidação da Demanda'!#REF!</f>
        <v>#REF!</v>
      </c>
      <c r="D97" s="195" t="e">
        <f>'1º Consolidação da Demanda'!#REF!*'4º Exclusiva ampla'!AD97</f>
        <v>#REF!</v>
      </c>
      <c r="E97" s="195" t="e">
        <f>'1º Consolidação da Demanda'!#REF!*'4º Exclusiva ampla'!AD97</f>
        <v>#REF!</v>
      </c>
      <c r="F97" s="195" t="e">
        <f>'1º Consolidação da Demanda'!#REF!*'4º Exclusiva ampla'!AD97</f>
        <v>#REF!</v>
      </c>
      <c r="G97" s="195" t="e">
        <f>'1º Consolidação da Demanda'!#REF!*'4º Exclusiva ampla'!AD97</f>
        <v>#REF!</v>
      </c>
      <c r="H97" s="195" t="e">
        <f>'1º Consolidação da Demanda'!#REF!*'4º Exclusiva ampla'!AD97</f>
        <v>#REF!</v>
      </c>
      <c r="I97" s="195" t="e">
        <f>'1º Consolidação da Demanda'!#REF!*'4º Exclusiva ampla'!AD97</f>
        <v>#REF!</v>
      </c>
      <c r="J97" s="195" t="e">
        <f>'1º Consolidação da Demanda'!#REF!*'4º Exclusiva ampla'!AD97</f>
        <v>#REF!</v>
      </c>
      <c r="K97" s="195" t="e">
        <f>'1º Consolidação da Demanda'!#REF!*'4º Exclusiva ampla'!AD97</f>
        <v>#REF!</v>
      </c>
      <c r="L97" s="195" t="e">
        <f>'1º Consolidação da Demanda'!#REF!*'4º Exclusiva ampla'!AD97</f>
        <v>#REF!</v>
      </c>
      <c r="M97" s="195" t="e">
        <f>'1º Consolidação da Demanda'!#REF!*'4º Exclusiva ampla'!AD97</f>
        <v>#REF!</v>
      </c>
      <c r="N97" s="195" t="e">
        <f>'1º Consolidação da Demanda'!#REF!*'4º Exclusiva ampla'!AD97</f>
        <v>#REF!</v>
      </c>
      <c r="O97" s="195" t="e">
        <f>'1º Consolidação da Demanda'!#REF!*'4º Exclusiva ampla'!AD97</f>
        <v>#REF!</v>
      </c>
      <c r="P97" s="195" t="e">
        <f>'1º Consolidação da Demanda'!#REF!*'4º Exclusiva ampla'!AD97</f>
        <v>#REF!</v>
      </c>
      <c r="Q97" s="195" t="e">
        <f>'1º Consolidação da Demanda'!#REF!*'4º Exclusiva ampla'!AD97</f>
        <v>#REF!</v>
      </c>
      <c r="R97" s="195" t="e">
        <f>'1º Consolidação da Demanda'!#REF!*'4º Exclusiva ampla'!AD97</f>
        <v>#REF!</v>
      </c>
      <c r="S97" s="195" t="e">
        <f>'1º Consolidação da Demanda'!#REF!*'4º Exclusiva ampla'!AD97</f>
        <v>#REF!</v>
      </c>
      <c r="T97" s="195" t="e">
        <f>'1º Consolidação da Demanda'!#REF!*'4º Exclusiva ampla'!AD97</f>
        <v>#REF!</v>
      </c>
      <c r="U97" s="195" t="e">
        <f>'1º Consolidação da Demanda'!#REF!*'4º Exclusiva ampla'!AD97</f>
        <v>#REF!</v>
      </c>
      <c r="V97" s="195" t="e">
        <f>'1º Consolidação da Demanda'!#REF!*'4º Exclusiva ampla'!AD97</f>
        <v>#REF!</v>
      </c>
      <c r="W97" s="195" t="e">
        <f>'1º Consolidação da Demanda'!#REF!*'4º Exclusiva ampla'!AD97</f>
        <v>#REF!</v>
      </c>
      <c r="X97" s="195" t="e">
        <f>'1º Consolidação da Demanda'!#REF!*'4º Exclusiva ampla'!AD97</f>
        <v>#REF!</v>
      </c>
      <c r="Y97" s="195" t="e">
        <f>'1º Consolidação da Demanda'!#REF!*'4º Exclusiva ampla'!AD97</f>
        <v>#REF!</v>
      </c>
      <c r="Z97" s="195" t="e">
        <f>'1º Consolidação da Demanda'!#REF!*'4º Exclusiva ampla'!AD97</f>
        <v>#REF!</v>
      </c>
      <c r="AA97" s="195" t="e">
        <f>'1º Consolidação da Demanda'!#REF!*'4º Exclusiva ampla'!AD97</f>
        <v>#REF!</v>
      </c>
      <c r="AB97" s="126" t="e">
        <f t="shared" ref="AB97:AB135" si="49">SUM(D97:AA97)</f>
        <v>#REF!</v>
      </c>
      <c r="AC97" s="127" t="s">
        <v>237</v>
      </c>
      <c r="AD97" s="196">
        <v>0.9</v>
      </c>
    </row>
    <row r="98" spans="1:30" s="157" customFormat="1" ht="78" customHeight="1" x14ac:dyDescent="0.25">
      <c r="A98" s="197">
        <v>13</v>
      </c>
      <c r="B98" s="104" t="e">
        <f>'1º Consolidação da Demanda'!#REF!</f>
        <v>#REF!</v>
      </c>
      <c r="C98" s="198" t="e">
        <f>'1º Consolidação da Demanda'!#REF!</f>
        <v>#REF!</v>
      </c>
      <c r="D98" s="202" t="e">
        <f>'1º Consolidação da Demanda'!#REF!*'4º Exclusiva ampla'!AD98</f>
        <v>#REF!</v>
      </c>
      <c r="E98" s="202" t="e">
        <f>'1º Consolidação da Demanda'!#REF!*'4º Exclusiva ampla'!AD98</f>
        <v>#REF!</v>
      </c>
      <c r="F98" s="202" t="e">
        <f>'1º Consolidação da Demanda'!#REF!*'4º Exclusiva ampla'!AD98</f>
        <v>#REF!</v>
      </c>
      <c r="G98" s="202" t="e">
        <f>'1º Consolidação da Demanda'!#REF!*'4º Exclusiva ampla'!AD98</f>
        <v>#REF!</v>
      </c>
      <c r="H98" s="202" t="e">
        <f>'1º Consolidação da Demanda'!#REF!*'4º Exclusiva ampla'!AD98</f>
        <v>#REF!</v>
      </c>
      <c r="I98" s="202" t="e">
        <f>'1º Consolidação da Demanda'!#REF!*'4º Exclusiva ampla'!AD98</f>
        <v>#REF!</v>
      </c>
      <c r="J98" s="202" t="e">
        <f>'1º Consolidação da Demanda'!#REF!*'4º Exclusiva ampla'!AD98</f>
        <v>#REF!</v>
      </c>
      <c r="K98" s="202" t="e">
        <f>'1º Consolidação da Demanda'!#REF!*'4º Exclusiva ampla'!AD98</f>
        <v>#REF!</v>
      </c>
      <c r="L98" s="202" t="e">
        <f>'1º Consolidação da Demanda'!#REF!*'4º Exclusiva ampla'!AD98</f>
        <v>#REF!</v>
      </c>
      <c r="M98" s="202" t="e">
        <f>'1º Consolidação da Demanda'!#REF!*'4º Exclusiva ampla'!AD98</f>
        <v>#REF!</v>
      </c>
      <c r="N98" s="202" t="e">
        <f>'1º Consolidação da Demanda'!#REF!*'4º Exclusiva ampla'!AD98</f>
        <v>#REF!</v>
      </c>
      <c r="O98" s="202" t="e">
        <f>'1º Consolidação da Demanda'!#REF!*'4º Exclusiva ampla'!AD98</f>
        <v>#REF!</v>
      </c>
      <c r="P98" s="202" t="e">
        <f>'1º Consolidação da Demanda'!#REF!*'4º Exclusiva ampla'!AD98</f>
        <v>#REF!</v>
      </c>
      <c r="Q98" s="202" t="e">
        <f>'1º Consolidação da Demanda'!#REF!*'4º Exclusiva ampla'!AD98</f>
        <v>#REF!</v>
      </c>
      <c r="R98" s="202" t="e">
        <f>'1º Consolidação da Demanda'!#REF!*'4º Exclusiva ampla'!AD98</f>
        <v>#REF!</v>
      </c>
      <c r="S98" s="202" t="e">
        <f>'1º Consolidação da Demanda'!#REF!*'4º Exclusiva ampla'!AD98</f>
        <v>#REF!</v>
      </c>
      <c r="T98" s="202" t="e">
        <f>'1º Consolidação da Demanda'!#REF!*'4º Exclusiva ampla'!AD98</f>
        <v>#REF!</v>
      </c>
      <c r="U98" s="202" t="e">
        <f>'1º Consolidação da Demanda'!#REF!*'4º Exclusiva ampla'!AD98</f>
        <v>#REF!</v>
      </c>
      <c r="V98" s="202" t="e">
        <f>'1º Consolidação da Demanda'!#REF!*'4º Exclusiva ampla'!AD98</f>
        <v>#REF!</v>
      </c>
      <c r="W98" s="202" t="e">
        <f>'1º Consolidação da Demanda'!#REF!*'4º Exclusiva ampla'!AD98</f>
        <v>#REF!</v>
      </c>
      <c r="X98" s="202" t="e">
        <f>'1º Consolidação da Demanda'!#REF!*'4º Exclusiva ampla'!AD98</f>
        <v>#REF!</v>
      </c>
      <c r="Y98" s="202" t="e">
        <f>'1º Consolidação da Demanda'!#REF!*'4º Exclusiva ampla'!AD98</f>
        <v>#REF!</v>
      </c>
      <c r="Z98" s="202" t="e">
        <f>'1º Consolidação da Demanda'!#REF!*'4º Exclusiva ampla'!AD98</f>
        <v>#REF!</v>
      </c>
      <c r="AA98" s="202" t="e">
        <f>'1º Consolidação da Demanda'!#REF!*'4º Exclusiva ampla'!AD98</f>
        <v>#REF!</v>
      </c>
      <c r="AB98" s="200" t="e">
        <f>SUM(D98:AA98)</f>
        <v>#REF!</v>
      </c>
      <c r="AC98" s="111" t="s">
        <v>237</v>
      </c>
      <c r="AD98" s="203">
        <v>0.9</v>
      </c>
    </row>
    <row r="99" spans="1:30" s="122" customFormat="1" ht="104.25" customHeight="1" x14ac:dyDescent="0.25">
      <c r="A99" s="114">
        <v>14</v>
      </c>
      <c r="B99" s="115" t="e">
        <f>'1º Consolidação da Demanda'!#REF!</f>
        <v>#REF!</v>
      </c>
      <c r="C99" s="116" t="e">
        <f>'1º Consolidação da Demanda'!#REF!</f>
        <v>#REF!</v>
      </c>
      <c r="D99" s="117" t="e">
        <f>'1º Consolidação da Demanda'!#REF!*'4º Exclusiva ampla'!AD99</f>
        <v>#REF!</v>
      </c>
      <c r="E99" s="117" t="e">
        <f>'1º Consolidação da Demanda'!#REF!*'4º Exclusiva ampla'!AD99</f>
        <v>#REF!</v>
      </c>
      <c r="F99" s="117" t="e">
        <f>'1º Consolidação da Demanda'!#REF!*'4º Exclusiva ampla'!AD99</f>
        <v>#REF!</v>
      </c>
      <c r="G99" s="117" t="e">
        <f>'1º Consolidação da Demanda'!#REF!*'4º Exclusiva ampla'!AD99</f>
        <v>#REF!</v>
      </c>
      <c r="H99" s="117" t="e">
        <f>'1º Consolidação da Demanda'!#REF!*'4º Exclusiva ampla'!AD99</f>
        <v>#REF!</v>
      </c>
      <c r="I99" s="117" t="e">
        <f>'1º Consolidação da Demanda'!#REF!*'4º Exclusiva ampla'!AD99</f>
        <v>#REF!</v>
      </c>
      <c r="J99" s="117" t="e">
        <f>'1º Consolidação da Demanda'!#REF!*'4º Exclusiva ampla'!AD99</f>
        <v>#REF!</v>
      </c>
      <c r="K99" s="117" t="e">
        <f>'1º Consolidação da Demanda'!#REF!*'4º Exclusiva ampla'!AD99</f>
        <v>#REF!</v>
      </c>
      <c r="L99" s="117" t="e">
        <f>'1º Consolidação da Demanda'!#REF!*'4º Exclusiva ampla'!AD99</f>
        <v>#REF!</v>
      </c>
      <c r="M99" s="117" t="e">
        <f>'1º Consolidação da Demanda'!#REF!*'4º Exclusiva ampla'!AD99</f>
        <v>#REF!</v>
      </c>
      <c r="N99" s="117" t="e">
        <f>'1º Consolidação da Demanda'!#REF!*'4º Exclusiva ampla'!AD99</f>
        <v>#REF!</v>
      </c>
      <c r="O99" s="117" t="e">
        <f>'1º Consolidação da Demanda'!#REF!*'4º Exclusiva ampla'!AD99</f>
        <v>#REF!</v>
      </c>
      <c r="P99" s="117" t="e">
        <f>'1º Consolidação da Demanda'!#REF!*'4º Exclusiva ampla'!AD99</f>
        <v>#REF!</v>
      </c>
      <c r="Q99" s="117" t="e">
        <f>'1º Consolidação da Demanda'!#REF!*'4º Exclusiva ampla'!AD99</f>
        <v>#REF!</v>
      </c>
      <c r="R99" s="117" t="e">
        <f>'1º Consolidação da Demanda'!#REF!*'4º Exclusiva ampla'!AD99</f>
        <v>#REF!</v>
      </c>
      <c r="S99" s="117" t="e">
        <f>'1º Consolidação da Demanda'!#REF!*'4º Exclusiva ampla'!AD99</f>
        <v>#REF!</v>
      </c>
      <c r="T99" s="117" t="e">
        <f>'1º Consolidação da Demanda'!#REF!*'4º Exclusiva ampla'!AD99</f>
        <v>#REF!</v>
      </c>
      <c r="U99" s="117" t="e">
        <f>'1º Consolidação da Demanda'!#REF!*'4º Exclusiva ampla'!AD99</f>
        <v>#REF!</v>
      </c>
      <c r="V99" s="117" t="e">
        <f>'1º Consolidação da Demanda'!#REF!*'4º Exclusiva ampla'!AD99</f>
        <v>#REF!</v>
      </c>
      <c r="W99" s="117" t="e">
        <f>'1º Consolidação da Demanda'!#REF!*'4º Exclusiva ampla'!AD99</f>
        <v>#REF!</v>
      </c>
      <c r="X99" s="117" t="e">
        <f>'1º Consolidação da Demanda'!#REF!*'4º Exclusiva ampla'!AD99</f>
        <v>#REF!</v>
      </c>
      <c r="Y99" s="117" t="e">
        <f>'1º Consolidação da Demanda'!#REF!*'4º Exclusiva ampla'!AD99</f>
        <v>#REF!</v>
      </c>
      <c r="Z99" s="117" t="e">
        <f>'1º Consolidação da Demanda'!#REF!*'4º Exclusiva ampla'!AD99</f>
        <v>#REF!</v>
      </c>
      <c r="AA99" s="117" t="e">
        <f>'1º Consolidação da Demanda'!#REF!*'4º Exclusiva ampla'!AD99</f>
        <v>#REF!</v>
      </c>
      <c r="AB99" s="118" t="e">
        <f t="shared" si="49"/>
        <v>#REF!</v>
      </c>
      <c r="AC99" s="114" t="s">
        <v>237</v>
      </c>
      <c r="AD99" s="97">
        <v>0.9</v>
      </c>
    </row>
    <row r="100" spans="1:30" s="157" customFormat="1" ht="87.75" customHeight="1" x14ac:dyDescent="0.25">
      <c r="A100" s="197">
        <v>15</v>
      </c>
      <c r="B100" s="104" t="e">
        <f>'1º Consolidação da Demanda'!#REF!</f>
        <v>#REF!</v>
      </c>
      <c r="C100" s="198" t="e">
        <f>'1º Consolidação da Demanda'!#REF!</f>
        <v>#REF!</v>
      </c>
      <c r="D100" s="202" t="e">
        <f>'1º Consolidação da Demanda'!#REF!*'4º Exclusiva ampla'!AD100</f>
        <v>#REF!</v>
      </c>
      <c r="E100" s="202" t="e">
        <f>'1º Consolidação da Demanda'!#REF!*'4º Exclusiva ampla'!AD100</f>
        <v>#REF!</v>
      </c>
      <c r="F100" s="202" t="e">
        <f>'1º Consolidação da Demanda'!#REF!*'4º Exclusiva ampla'!AD100</f>
        <v>#REF!</v>
      </c>
      <c r="G100" s="202" t="e">
        <f>'1º Consolidação da Demanda'!#REF!*'4º Exclusiva ampla'!AD100</f>
        <v>#REF!</v>
      </c>
      <c r="H100" s="202" t="e">
        <f>'1º Consolidação da Demanda'!#REF!*'4º Exclusiva ampla'!AD100</f>
        <v>#REF!</v>
      </c>
      <c r="I100" s="202" t="e">
        <f>'1º Consolidação da Demanda'!#REF!*'4º Exclusiva ampla'!AD100</f>
        <v>#REF!</v>
      </c>
      <c r="J100" s="202" t="e">
        <f>'1º Consolidação da Demanda'!#REF!*'4º Exclusiva ampla'!AD100</f>
        <v>#REF!</v>
      </c>
      <c r="K100" s="202" t="e">
        <f>'1º Consolidação da Demanda'!#REF!*'4º Exclusiva ampla'!AD100</f>
        <v>#REF!</v>
      </c>
      <c r="L100" s="202" t="e">
        <f>'1º Consolidação da Demanda'!#REF!*'4º Exclusiva ampla'!AD100</f>
        <v>#REF!</v>
      </c>
      <c r="M100" s="202" t="e">
        <f>'1º Consolidação da Demanda'!#REF!*'4º Exclusiva ampla'!AD100</f>
        <v>#REF!</v>
      </c>
      <c r="N100" s="202" t="e">
        <f>'1º Consolidação da Demanda'!#REF!*'4º Exclusiva ampla'!AD100</f>
        <v>#REF!</v>
      </c>
      <c r="O100" s="202" t="e">
        <f>'1º Consolidação da Demanda'!#REF!*'4º Exclusiva ampla'!AD100</f>
        <v>#REF!</v>
      </c>
      <c r="P100" s="202" t="e">
        <f>'1º Consolidação da Demanda'!#REF!*'4º Exclusiva ampla'!AD100</f>
        <v>#REF!</v>
      </c>
      <c r="Q100" s="202" t="e">
        <f>'1º Consolidação da Demanda'!#REF!*'4º Exclusiva ampla'!AD100</f>
        <v>#REF!</v>
      </c>
      <c r="R100" s="202" t="e">
        <f>'1º Consolidação da Demanda'!#REF!*'4º Exclusiva ampla'!AD100</f>
        <v>#REF!</v>
      </c>
      <c r="S100" s="202" t="e">
        <f>'1º Consolidação da Demanda'!#REF!*'4º Exclusiva ampla'!AD100</f>
        <v>#REF!</v>
      </c>
      <c r="T100" s="202" t="e">
        <f>'1º Consolidação da Demanda'!#REF!*'4º Exclusiva ampla'!AD100</f>
        <v>#REF!</v>
      </c>
      <c r="U100" s="202" t="e">
        <f>'1º Consolidação da Demanda'!#REF!*'4º Exclusiva ampla'!AD100</f>
        <v>#REF!</v>
      </c>
      <c r="V100" s="202" t="e">
        <f>'1º Consolidação da Demanda'!#REF!*'4º Exclusiva ampla'!AD100</f>
        <v>#REF!</v>
      </c>
      <c r="W100" s="202" t="e">
        <f>'1º Consolidação da Demanda'!#REF!*'4º Exclusiva ampla'!AD100</f>
        <v>#REF!</v>
      </c>
      <c r="X100" s="202" t="e">
        <f>'1º Consolidação da Demanda'!#REF!*'4º Exclusiva ampla'!AD100</f>
        <v>#REF!</v>
      </c>
      <c r="Y100" s="202" t="e">
        <f>'1º Consolidação da Demanda'!#REF!*'4º Exclusiva ampla'!AD100</f>
        <v>#REF!</v>
      </c>
      <c r="Z100" s="202" t="e">
        <f>'1º Consolidação da Demanda'!#REF!*'4º Exclusiva ampla'!AD100</f>
        <v>#REF!</v>
      </c>
      <c r="AA100" s="202" t="e">
        <f>'1º Consolidação da Demanda'!#REF!*'4º Exclusiva ampla'!AD100</f>
        <v>#REF!</v>
      </c>
      <c r="AB100" s="200" t="e">
        <f t="shared" si="49"/>
        <v>#REF!</v>
      </c>
      <c r="AC100" s="111" t="s">
        <v>237</v>
      </c>
      <c r="AD100" s="203">
        <v>0.9</v>
      </c>
    </row>
    <row r="101" spans="1:30" s="122" customFormat="1" ht="90.75" customHeight="1" x14ac:dyDescent="0.25">
      <c r="A101" s="114">
        <v>16</v>
      </c>
      <c r="B101" s="115" t="e">
        <f>'1º Consolidação da Demanda'!#REF!</f>
        <v>#REF!</v>
      </c>
      <c r="C101" s="116" t="e">
        <f>'1º Consolidação da Demanda'!#REF!</f>
        <v>#REF!</v>
      </c>
      <c r="D101" s="117" t="e">
        <f>'1º Consolidação da Demanda'!#REF!*'4º Exclusiva ampla'!AD101</f>
        <v>#REF!</v>
      </c>
      <c r="E101" s="117" t="e">
        <f>'1º Consolidação da Demanda'!#REF!*'4º Exclusiva ampla'!AD101</f>
        <v>#REF!</v>
      </c>
      <c r="F101" s="117" t="e">
        <f>'1º Consolidação da Demanda'!#REF!*'4º Exclusiva ampla'!AD101</f>
        <v>#REF!</v>
      </c>
      <c r="G101" s="117" t="e">
        <f>'1º Consolidação da Demanda'!#REF!*'4º Exclusiva ampla'!AD101</f>
        <v>#REF!</v>
      </c>
      <c r="H101" s="117" t="e">
        <f>'1º Consolidação da Demanda'!#REF!*'4º Exclusiva ampla'!AD101</f>
        <v>#REF!</v>
      </c>
      <c r="I101" s="117" t="e">
        <f>'1º Consolidação da Demanda'!#REF!*'4º Exclusiva ampla'!AD101</f>
        <v>#REF!</v>
      </c>
      <c r="J101" s="117" t="e">
        <f>'1º Consolidação da Demanda'!#REF!*'4º Exclusiva ampla'!AD101</f>
        <v>#REF!</v>
      </c>
      <c r="K101" s="117" t="e">
        <f>'1º Consolidação da Demanda'!#REF!*'4º Exclusiva ampla'!AD101</f>
        <v>#REF!</v>
      </c>
      <c r="L101" s="117" t="e">
        <f>'1º Consolidação da Demanda'!#REF!*'4º Exclusiva ampla'!AD101</f>
        <v>#REF!</v>
      </c>
      <c r="M101" s="117" t="e">
        <f>'1º Consolidação da Demanda'!#REF!*'4º Exclusiva ampla'!AD101</f>
        <v>#REF!</v>
      </c>
      <c r="N101" s="117" t="e">
        <f>'1º Consolidação da Demanda'!#REF!*'4º Exclusiva ampla'!AD101</f>
        <v>#REF!</v>
      </c>
      <c r="O101" s="117" t="e">
        <f>'1º Consolidação da Demanda'!#REF!*'4º Exclusiva ampla'!AD101</f>
        <v>#REF!</v>
      </c>
      <c r="P101" s="117" t="e">
        <f>'1º Consolidação da Demanda'!#REF!*'4º Exclusiva ampla'!AD101</f>
        <v>#REF!</v>
      </c>
      <c r="Q101" s="117" t="e">
        <f>'1º Consolidação da Demanda'!#REF!*'4º Exclusiva ampla'!AD101</f>
        <v>#REF!</v>
      </c>
      <c r="R101" s="117" t="e">
        <f>'1º Consolidação da Demanda'!#REF!*'4º Exclusiva ampla'!AD101</f>
        <v>#REF!</v>
      </c>
      <c r="S101" s="117" t="e">
        <f>'1º Consolidação da Demanda'!#REF!*'4º Exclusiva ampla'!AD101</f>
        <v>#REF!</v>
      </c>
      <c r="T101" s="117" t="e">
        <f>'1º Consolidação da Demanda'!#REF!*'4º Exclusiva ampla'!AD101</f>
        <v>#REF!</v>
      </c>
      <c r="U101" s="117" t="e">
        <f>'1º Consolidação da Demanda'!#REF!*'4º Exclusiva ampla'!AD101</f>
        <v>#REF!</v>
      </c>
      <c r="V101" s="117" t="e">
        <f>'1º Consolidação da Demanda'!#REF!*'4º Exclusiva ampla'!AD101</f>
        <v>#REF!</v>
      </c>
      <c r="W101" s="117" t="e">
        <f>'1º Consolidação da Demanda'!#REF!*'4º Exclusiva ampla'!AD101</f>
        <v>#REF!</v>
      </c>
      <c r="X101" s="117" t="e">
        <f>'1º Consolidação da Demanda'!#REF!*'4º Exclusiva ampla'!AD101</f>
        <v>#REF!</v>
      </c>
      <c r="Y101" s="117" t="e">
        <f>'1º Consolidação da Demanda'!#REF!*'4º Exclusiva ampla'!AD101</f>
        <v>#REF!</v>
      </c>
      <c r="Z101" s="117" t="e">
        <f>'1º Consolidação da Demanda'!#REF!*'4º Exclusiva ampla'!AD101</f>
        <v>#REF!</v>
      </c>
      <c r="AA101" s="117" t="e">
        <f>'1º Consolidação da Demanda'!#REF!*'4º Exclusiva ampla'!AD101</f>
        <v>#REF!</v>
      </c>
      <c r="AB101" s="118" t="e">
        <f t="shared" si="49"/>
        <v>#REF!</v>
      </c>
      <c r="AC101" s="114" t="s">
        <v>237</v>
      </c>
      <c r="AD101" s="97">
        <v>0.9</v>
      </c>
    </row>
    <row r="102" spans="1:30" s="157" customFormat="1" ht="85.5" customHeight="1" x14ac:dyDescent="0.25">
      <c r="A102" s="150">
        <v>17</v>
      </c>
      <c r="B102" s="151" t="e">
        <f>'1º Consolidação da Demanda'!#REF!</f>
        <v>#REF!</v>
      </c>
      <c r="C102" s="152" t="e">
        <f>'1º Consolidação da Demanda'!#REF!</f>
        <v>#REF!</v>
      </c>
      <c r="D102" s="158" t="e">
        <f>'1º Consolidação da Demanda'!#REF!*'4º Exclusiva ampla'!AD102</f>
        <v>#REF!</v>
      </c>
      <c r="E102" s="158" t="e">
        <f>'1º Consolidação da Demanda'!#REF!*'4º Exclusiva ampla'!AD102</f>
        <v>#REF!</v>
      </c>
      <c r="F102" s="158" t="e">
        <f>'1º Consolidação da Demanda'!#REF!*'4º Exclusiva ampla'!AD102</f>
        <v>#REF!</v>
      </c>
      <c r="G102" s="158" t="e">
        <f>'1º Consolidação da Demanda'!#REF!*'4º Exclusiva ampla'!AD102</f>
        <v>#REF!</v>
      </c>
      <c r="H102" s="158" t="e">
        <f>'1º Consolidação da Demanda'!#REF!*'4º Exclusiva ampla'!AD102</f>
        <v>#REF!</v>
      </c>
      <c r="I102" s="158" t="e">
        <f>'1º Consolidação da Demanda'!#REF!*'4º Exclusiva ampla'!AD102</f>
        <v>#REF!</v>
      </c>
      <c r="J102" s="158" t="e">
        <f>'1º Consolidação da Demanda'!#REF!*'4º Exclusiva ampla'!AD102</f>
        <v>#REF!</v>
      </c>
      <c r="K102" s="158" t="e">
        <f>'1º Consolidação da Demanda'!#REF!*'4º Exclusiva ampla'!AD102</f>
        <v>#REF!</v>
      </c>
      <c r="L102" s="158" t="e">
        <f>'1º Consolidação da Demanda'!#REF!*'4º Exclusiva ampla'!AD102</f>
        <v>#REF!</v>
      </c>
      <c r="M102" s="158" t="e">
        <f>'1º Consolidação da Demanda'!#REF!*'4º Exclusiva ampla'!AD102</f>
        <v>#REF!</v>
      </c>
      <c r="N102" s="158" t="e">
        <f>'1º Consolidação da Demanda'!#REF!*'4º Exclusiva ampla'!AD102</f>
        <v>#REF!</v>
      </c>
      <c r="O102" s="158" t="e">
        <f>'1º Consolidação da Demanda'!#REF!*'4º Exclusiva ampla'!AD102</f>
        <v>#REF!</v>
      </c>
      <c r="P102" s="158" t="e">
        <f>'1º Consolidação da Demanda'!#REF!*'4º Exclusiva ampla'!AD102</f>
        <v>#REF!</v>
      </c>
      <c r="Q102" s="158" t="e">
        <f>'1º Consolidação da Demanda'!#REF!*'4º Exclusiva ampla'!AD102</f>
        <v>#REF!</v>
      </c>
      <c r="R102" s="158" t="e">
        <f>'1º Consolidação da Demanda'!#REF!*'4º Exclusiva ampla'!AD102</f>
        <v>#REF!</v>
      </c>
      <c r="S102" s="158" t="e">
        <f>'1º Consolidação da Demanda'!#REF!*'4º Exclusiva ampla'!AD102</f>
        <v>#REF!</v>
      </c>
      <c r="T102" s="158" t="e">
        <f>'1º Consolidação da Demanda'!#REF!*'4º Exclusiva ampla'!AD102</f>
        <v>#REF!</v>
      </c>
      <c r="U102" s="158" t="e">
        <f>'1º Consolidação da Demanda'!#REF!*'4º Exclusiva ampla'!AD102</f>
        <v>#REF!</v>
      </c>
      <c r="V102" s="158" t="e">
        <f>'1º Consolidação da Demanda'!#REF!*'4º Exclusiva ampla'!AD102</f>
        <v>#REF!</v>
      </c>
      <c r="W102" s="158" t="e">
        <f>'1º Consolidação da Demanda'!#REF!*'4º Exclusiva ampla'!AD102</f>
        <v>#REF!</v>
      </c>
      <c r="X102" s="158" t="e">
        <f>'1º Consolidação da Demanda'!#REF!*'4º Exclusiva ampla'!AD102</f>
        <v>#REF!</v>
      </c>
      <c r="Y102" s="158" t="e">
        <f>'1º Consolidação da Demanda'!#REF!*'4º Exclusiva ampla'!AD102</f>
        <v>#REF!</v>
      </c>
      <c r="Z102" s="158" t="e">
        <f>'1º Consolidação da Demanda'!#REF!*'4º Exclusiva ampla'!AD102</f>
        <v>#REF!</v>
      </c>
      <c r="AA102" s="158" t="e">
        <f>'1º Consolidação da Demanda'!#REF!*'4º Exclusiva ampla'!AD102</f>
        <v>#REF!</v>
      </c>
      <c r="AB102" s="154" t="e">
        <f>SUM(D102:AA102)</f>
        <v>#REF!</v>
      </c>
      <c r="AC102" s="155" t="s">
        <v>237</v>
      </c>
      <c r="AD102" s="159">
        <v>0.9</v>
      </c>
    </row>
    <row r="103" spans="1:30" s="122" customFormat="1" ht="92.25" customHeight="1" x14ac:dyDescent="0.25">
      <c r="A103" s="114">
        <v>18</v>
      </c>
      <c r="B103" s="115" t="e">
        <f>'1º Consolidação da Demanda'!#REF!</f>
        <v>#REF!</v>
      </c>
      <c r="C103" s="116" t="e">
        <f>'1º Consolidação da Demanda'!#REF!</f>
        <v>#REF!</v>
      </c>
      <c r="D103" s="117" t="e">
        <f>'1º Consolidação da Demanda'!#REF!*'4º Exclusiva ampla'!AD103</f>
        <v>#REF!</v>
      </c>
      <c r="E103" s="117" t="e">
        <f>'1º Consolidação da Demanda'!#REF!*'4º Exclusiva ampla'!AD103</f>
        <v>#REF!</v>
      </c>
      <c r="F103" s="117" t="e">
        <f>'1º Consolidação da Demanda'!#REF!*'4º Exclusiva ampla'!AD103</f>
        <v>#REF!</v>
      </c>
      <c r="G103" s="117" t="e">
        <f>'1º Consolidação da Demanda'!#REF!*'4º Exclusiva ampla'!AD103</f>
        <v>#REF!</v>
      </c>
      <c r="H103" s="117" t="e">
        <f>'1º Consolidação da Demanda'!#REF!*'4º Exclusiva ampla'!AD103</f>
        <v>#REF!</v>
      </c>
      <c r="I103" s="117" t="e">
        <f>'1º Consolidação da Demanda'!#REF!*'4º Exclusiva ampla'!AD103</f>
        <v>#REF!</v>
      </c>
      <c r="J103" s="117" t="e">
        <f>'1º Consolidação da Demanda'!#REF!*'4º Exclusiva ampla'!AD103</f>
        <v>#REF!</v>
      </c>
      <c r="K103" s="117" t="e">
        <f>'1º Consolidação da Demanda'!#REF!*'4º Exclusiva ampla'!AD103</f>
        <v>#REF!</v>
      </c>
      <c r="L103" s="117" t="e">
        <f>'1º Consolidação da Demanda'!#REF!*'4º Exclusiva ampla'!AD103</f>
        <v>#REF!</v>
      </c>
      <c r="M103" s="117" t="e">
        <f>'1º Consolidação da Demanda'!#REF!*'4º Exclusiva ampla'!AD103</f>
        <v>#REF!</v>
      </c>
      <c r="N103" s="117" t="e">
        <f>'1º Consolidação da Demanda'!#REF!*'4º Exclusiva ampla'!AD103</f>
        <v>#REF!</v>
      </c>
      <c r="O103" s="117" t="e">
        <f>'1º Consolidação da Demanda'!#REF!*'4º Exclusiva ampla'!AD103</f>
        <v>#REF!</v>
      </c>
      <c r="P103" s="117" t="s">
        <v>239</v>
      </c>
      <c r="Q103" s="117" t="e">
        <f>'1º Consolidação da Demanda'!#REF!*'4º Exclusiva ampla'!AD103</f>
        <v>#REF!</v>
      </c>
      <c r="R103" s="117" t="e">
        <f>'1º Consolidação da Demanda'!#REF!*'4º Exclusiva ampla'!AD103</f>
        <v>#REF!</v>
      </c>
      <c r="S103" s="117" t="e">
        <f>'1º Consolidação da Demanda'!#REF!*'4º Exclusiva ampla'!AD103</f>
        <v>#REF!</v>
      </c>
      <c r="T103" s="117" t="e">
        <f>'1º Consolidação da Demanda'!#REF!*'4º Exclusiva ampla'!AD103</f>
        <v>#REF!</v>
      </c>
      <c r="U103" s="117" t="e">
        <f>'1º Consolidação da Demanda'!#REF!*'4º Exclusiva ampla'!AD103</f>
        <v>#REF!</v>
      </c>
      <c r="V103" s="117" t="e">
        <f>'1º Consolidação da Demanda'!#REF!*'4º Exclusiva ampla'!AD103</f>
        <v>#REF!</v>
      </c>
      <c r="W103" s="117" t="e">
        <f>'1º Consolidação da Demanda'!#REF!*'4º Exclusiva ampla'!AD103</f>
        <v>#REF!</v>
      </c>
      <c r="X103" s="117" t="e">
        <f>'1º Consolidação da Demanda'!#REF!*'4º Exclusiva ampla'!AD103</f>
        <v>#REF!</v>
      </c>
      <c r="Y103" s="117" t="e">
        <f>'1º Consolidação da Demanda'!#REF!*'4º Exclusiva ampla'!AD103</f>
        <v>#REF!</v>
      </c>
      <c r="Z103" s="117" t="e">
        <f>'1º Consolidação da Demanda'!#REF!*'4º Exclusiva ampla'!AD103</f>
        <v>#REF!</v>
      </c>
      <c r="AA103" s="117" t="e">
        <f>'1º Consolidação da Demanda'!#REF!*'4º Exclusiva ampla'!AD103</f>
        <v>#REF!</v>
      </c>
      <c r="AB103" s="118" t="e">
        <f t="shared" si="49"/>
        <v>#REF!</v>
      </c>
      <c r="AC103" s="114" t="s">
        <v>237</v>
      </c>
      <c r="AD103" s="97">
        <v>0.9</v>
      </c>
    </row>
    <row r="104" spans="1:30" s="157" customFormat="1" ht="117" customHeight="1" x14ac:dyDescent="0.25">
      <c r="A104" s="197">
        <v>19</v>
      </c>
      <c r="B104" s="104" t="e">
        <f>'1º Consolidação da Demanda'!#REF!</f>
        <v>#REF!</v>
      </c>
      <c r="C104" s="198" t="e">
        <f>'1º Consolidação da Demanda'!#REF!</f>
        <v>#REF!</v>
      </c>
      <c r="D104" s="202" t="e">
        <f>'1º Consolidação da Demanda'!#REF!*'4º Exclusiva ampla'!AD104</f>
        <v>#REF!</v>
      </c>
      <c r="E104" s="202" t="e">
        <f>'1º Consolidação da Demanda'!#REF!*'4º Exclusiva ampla'!AD104</f>
        <v>#REF!</v>
      </c>
      <c r="F104" s="202" t="e">
        <f>'1º Consolidação da Demanda'!#REF!*'4º Exclusiva ampla'!AD104</f>
        <v>#REF!</v>
      </c>
      <c r="G104" s="202" t="e">
        <f>'1º Consolidação da Demanda'!#REF!*'4º Exclusiva ampla'!AD104</f>
        <v>#REF!</v>
      </c>
      <c r="H104" s="202" t="e">
        <f>'1º Consolidação da Demanda'!#REF!*'4º Exclusiva ampla'!AD104</f>
        <v>#REF!</v>
      </c>
      <c r="I104" s="202" t="e">
        <f>'1º Consolidação da Demanda'!#REF!*'4º Exclusiva ampla'!AD104</f>
        <v>#REF!</v>
      </c>
      <c r="J104" s="202" t="e">
        <f>'1º Consolidação da Demanda'!#REF!*'4º Exclusiva ampla'!AD104</f>
        <v>#REF!</v>
      </c>
      <c r="K104" s="202" t="e">
        <f>'1º Consolidação da Demanda'!#REF!*'4º Exclusiva ampla'!AD104</f>
        <v>#REF!</v>
      </c>
      <c r="L104" s="202" t="e">
        <f>'1º Consolidação da Demanda'!#REF!*'4º Exclusiva ampla'!AD104</f>
        <v>#REF!</v>
      </c>
      <c r="M104" s="202" t="e">
        <f>'1º Consolidação da Demanda'!#REF!*'4º Exclusiva ampla'!AD104</f>
        <v>#REF!</v>
      </c>
      <c r="N104" s="202" t="e">
        <f>'1º Consolidação da Demanda'!#REF!*'4º Exclusiva ampla'!AD104</f>
        <v>#REF!</v>
      </c>
      <c r="O104" s="202" t="e">
        <f>'1º Consolidação da Demanda'!#REF!*'4º Exclusiva ampla'!AD104</f>
        <v>#REF!</v>
      </c>
      <c r="P104" s="202" t="e">
        <f>'1º Consolidação da Demanda'!#REF!*'4º Exclusiva ampla'!AD104</f>
        <v>#REF!</v>
      </c>
      <c r="Q104" s="202" t="e">
        <f>'1º Consolidação da Demanda'!#REF!*'4º Exclusiva ampla'!AD104</f>
        <v>#REF!</v>
      </c>
      <c r="R104" s="202" t="e">
        <f>'1º Consolidação da Demanda'!#REF!*'4º Exclusiva ampla'!AD104</f>
        <v>#REF!</v>
      </c>
      <c r="S104" s="202" t="e">
        <f>'1º Consolidação da Demanda'!#REF!*'4º Exclusiva ampla'!AD104</f>
        <v>#REF!</v>
      </c>
      <c r="T104" s="202" t="e">
        <f>'1º Consolidação da Demanda'!#REF!*'4º Exclusiva ampla'!AD104</f>
        <v>#REF!</v>
      </c>
      <c r="U104" s="202" t="e">
        <f>'1º Consolidação da Demanda'!#REF!*'4º Exclusiva ampla'!AD104</f>
        <v>#REF!</v>
      </c>
      <c r="V104" s="202" t="e">
        <f>'1º Consolidação da Demanda'!#REF!*'4º Exclusiva ampla'!AD104</f>
        <v>#REF!</v>
      </c>
      <c r="W104" s="202" t="e">
        <f>'1º Consolidação da Demanda'!#REF!*'4º Exclusiva ampla'!AD104</f>
        <v>#REF!</v>
      </c>
      <c r="X104" s="202" t="e">
        <f>'1º Consolidação da Demanda'!#REF!*'4º Exclusiva ampla'!AD104</f>
        <v>#REF!</v>
      </c>
      <c r="Y104" s="202" t="e">
        <f>'1º Consolidação da Demanda'!#REF!*'4º Exclusiva ampla'!AD104</f>
        <v>#REF!</v>
      </c>
      <c r="Z104" s="202" t="e">
        <f>'1º Consolidação da Demanda'!#REF!*'4º Exclusiva ampla'!AD104</f>
        <v>#REF!</v>
      </c>
      <c r="AA104" s="202" t="e">
        <f>'1º Consolidação da Demanda'!#REF!*'4º Exclusiva ampla'!AD104</f>
        <v>#REF!</v>
      </c>
      <c r="AB104" s="200" t="e">
        <f t="shared" si="49"/>
        <v>#REF!</v>
      </c>
      <c r="AC104" s="111" t="s">
        <v>237</v>
      </c>
      <c r="AD104" s="203">
        <v>0.9</v>
      </c>
    </row>
    <row r="105" spans="1:30" s="122" customFormat="1" ht="124.5" customHeight="1" x14ac:dyDescent="0.25">
      <c r="A105" s="114">
        <v>20</v>
      </c>
      <c r="B105" s="115" t="e">
        <f>'1º Consolidação da Demanda'!#REF!</f>
        <v>#REF!</v>
      </c>
      <c r="C105" s="116" t="e">
        <f>'1º Consolidação da Demanda'!#REF!</f>
        <v>#REF!</v>
      </c>
      <c r="D105" s="117" t="e">
        <f>'1º Consolidação da Demanda'!#REF!*'4º Exclusiva ampla'!AD105</f>
        <v>#REF!</v>
      </c>
      <c r="E105" s="117" t="e">
        <f>'1º Consolidação da Demanda'!#REF!*'4º Exclusiva ampla'!AD105</f>
        <v>#REF!</v>
      </c>
      <c r="F105" s="117" t="e">
        <f>'1º Consolidação da Demanda'!#REF!*'4º Exclusiva ampla'!AD105</f>
        <v>#REF!</v>
      </c>
      <c r="G105" s="117" t="e">
        <f>'1º Consolidação da Demanda'!#REF!*'4º Exclusiva ampla'!AD105</f>
        <v>#REF!</v>
      </c>
      <c r="H105" s="117" t="e">
        <f>'1º Consolidação da Demanda'!#REF!*'4º Exclusiva ampla'!AD105</f>
        <v>#REF!</v>
      </c>
      <c r="I105" s="117" t="e">
        <f>'1º Consolidação da Demanda'!#REF!*'4º Exclusiva ampla'!AD105</f>
        <v>#REF!</v>
      </c>
      <c r="J105" s="117" t="e">
        <f>'1º Consolidação da Demanda'!#REF!*'4º Exclusiva ampla'!AD105</f>
        <v>#REF!</v>
      </c>
      <c r="K105" s="117" t="e">
        <f>'1º Consolidação da Demanda'!#REF!*'4º Exclusiva ampla'!AD105</f>
        <v>#REF!</v>
      </c>
      <c r="L105" s="117" t="e">
        <f>'1º Consolidação da Demanda'!#REF!*'4º Exclusiva ampla'!AD105</f>
        <v>#REF!</v>
      </c>
      <c r="M105" s="117" t="e">
        <f>'1º Consolidação da Demanda'!#REF!*'4º Exclusiva ampla'!AD105</f>
        <v>#REF!</v>
      </c>
      <c r="N105" s="117" t="e">
        <f>'1º Consolidação da Demanda'!#REF!*'4º Exclusiva ampla'!AD105</f>
        <v>#REF!</v>
      </c>
      <c r="O105" s="117" t="e">
        <f>'1º Consolidação da Demanda'!#REF!*'4º Exclusiva ampla'!AD105</f>
        <v>#REF!</v>
      </c>
      <c r="P105" s="117" t="e">
        <f>'1º Consolidação da Demanda'!#REF!*'4º Exclusiva ampla'!AD105</f>
        <v>#REF!</v>
      </c>
      <c r="Q105" s="117" t="e">
        <f>'1º Consolidação da Demanda'!#REF!*'4º Exclusiva ampla'!AD105</f>
        <v>#REF!</v>
      </c>
      <c r="R105" s="117" t="e">
        <f>'1º Consolidação da Demanda'!#REF!*'4º Exclusiva ampla'!AD105</f>
        <v>#REF!</v>
      </c>
      <c r="S105" s="117" t="e">
        <f>'1º Consolidação da Demanda'!#REF!*'4º Exclusiva ampla'!AD105</f>
        <v>#REF!</v>
      </c>
      <c r="T105" s="117" t="e">
        <f>'1º Consolidação da Demanda'!#REF!*'4º Exclusiva ampla'!AD105</f>
        <v>#REF!</v>
      </c>
      <c r="U105" s="117" t="e">
        <f>'1º Consolidação da Demanda'!#REF!*'4º Exclusiva ampla'!AD105</f>
        <v>#REF!</v>
      </c>
      <c r="V105" s="117" t="e">
        <f>'1º Consolidação da Demanda'!#REF!*'4º Exclusiva ampla'!AD105</f>
        <v>#REF!</v>
      </c>
      <c r="W105" s="117" t="e">
        <f>'1º Consolidação da Demanda'!#REF!*'4º Exclusiva ampla'!AD105</f>
        <v>#REF!</v>
      </c>
      <c r="X105" s="117" t="e">
        <f>'1º Consolidação da Demanda'!#REF!*'4º Exclusiva ampla'!AD105</f>
        <v>#REF!</v>
      </c>
      <c r="Y105" s="117" t="e">
        <f>'1º Consolidação da Demanda'!#REF!*'4º Exclusiva ampla'!AD105</f>
        <v>#REF!</v>
      </c>
      <c r="Z105" s="117" t="e">
        <f>'1º Consolidação da Demanda'!#REF!*'4º Exclusiva ampla'!AD105</f>
        <v>#REF!</v>
      </c>
      <c r="AA105" s="117" t="e">
        <f>'1º Consolidação da Demanda'!#REF!*'4º Exclusiva ampla'!AD105</f>
        <v>#REF!</v>
      </c>
      <c r="AB105" s="118" t="e">
        <f t="shared" si="49"/>
        <v>#REF!</v>
      </c>
      <c r="AC105" s="114" t="s">
        <v>237</v>
      </c>
      <c r="AD105" s="97">
        <v>0.9</v>
      </c>
    </row>
    <row r="106" spans="1:30" s="157" customFormat="1" ht="61.5" customHeight="1" x14ac:dyDescent="0.25">
      <c r="A106" s="150">
        <v>21</v>
      </c>
      <c r="B106" s="151" t="e">
        <f>'1º Consolidação da Demanda'!#REF!</f>
        <v>#REF!</v>
      </c>
      <c r="C106" s="152" t="e">
        <f>'1º Consolidação da Demanda'!#REF!</f>
        <v>#REF!</v>
      </c>
      <c r="D106" s="158" t="e">
        <f>'1º Consolidação da Demanda'!#REF!*'4º Exclusiva ampla'!AD106</f>
        <v>#REF!</v>
      </c>
      <c r="E106" s="158" t="e">
        <f>'1º Consolidação da Demanda'!#REF!*'4º Exclusiva ampla'!AD106</f>
        <v>#REF!</v>
      </c>
      <c r="F106" s="158" t="e">
        <f>'1º Consolidação da Demanda'!#REF!*'4º Exclusiva ampla'!AD106</f>
        <v>#REF!</v>
      </c>
      <c r="G106" s="158" t="e">
        <f>'1º Consolidação da Demanda'!#REF!*'4º Exclusiva ampla'!AD106</f>
        <v>#REF!</v>
      </c>
      <c r="H106" s="158" t="e">
        <f>'1º Consolidação da Demanda'!#REF!*'4º Exclusiva ampla'!AD106</f>
        <v>#REF!</v>
      </c>
      <c r="I106" s="158" t="e">
        <f>'1º Consolidação da Demanda'!#REF!*'4º Exclusiva ampla'!AD106</f>
        <v>#REF!</v>
      </c>
      <c r="J106" s="158" t="e">
        <f>'1º Consolidação da Demanda'!#REF!*'4º Exclusiva ampla'!AD106</f>
        <v>#REF!</v>
      </c>
      <c r="K106" s="158" t="e">
        <f>'1º Consolidação da Demanda'!#REF!*'4º Exclusiva ampla'!AD106</f>
        <v>#REF!</v>
      </c>
      <c r="L106" s="158" t="e">
        <f>'1º Consolidação da Demanda'!#REF!*'4º Exclusiva ampla'!AD106</f>
        <v>#REF!</v>
      </c>
      <c r="M106" s="158" t="e">
        <f>'1º Consolidação da Demanda'!#REF!*'4º Exclusiva ampla'!AD106</f>
        <v>#REF!</v>
      </c>
      <c r="N106" s="158" t="e">
        <f>'1º Consolidação da Demanda'!#REF!*'4º Exclusiva ampla'!AD106</f>
        <v>#REF!</v>
      </c>
      <c r="O106" s="158" t="e">
        <f>'1º Consolidação da Demanda'!#REF!*'4º Exclusiva ampla'!AD106</f>
        <v>#REF!</v>
      </c>
      <c r="P106" s="158" t="e">
        <f>'1º Consolidação da Demanda'!#REF!*'4º Exclusiva ampla'!AD106</f>
        <v>#REF!</v>
      </c>
      <c r="Q106" s="158" t="e">
        <f>'1º Consolidação da Demanda'!#REF!*'4º Exclusiva ampla'!AD106</f>
        <v>#REF!</v>
      </c>
      <c r="R106" s="158" t="e">
        <f>'1º Consolidação da Demanda'!#REF!*'4º Exclusiva ampla'!AD106</f>
        <v>#REF!</v>
      </c>
      <c r="S106" s="158" t="e">
        <f>'1º Consolidação da Demanda'!#REF!*'4º Exclusiva ampla'!AD106</f>
        <v>#REF!</v>
      </c>
      <c r="T106" s="158" t="e">
        <f>'1º Consolidação da Demanda'!#REF!*'4º Exclusiva ampla'!AD106</f>
        <v>#REF!</v>
      </c>
      <c r="U106" s="158" t="e">
        <f>'1º Consolidação da Demanda'!#REF!*'4º Exclusiva ampla'!AD106</f>
        <v>#REF!</v>
      </c>
      <c r="V106" s="158" t="e">
        <f>'1º Consolidação da Demanda'!#REF!*'4º Exclusiva ampla'!AD106</f>
        <v>#REF!</v>
      </c>
      <c r="W106" s="158" t="e">
        <f>'1º Consolidação da Demanda'!#REF!*'4º Exclusiva ampla'!AD106</f>
        <v>#REF!</v>
      </c>
      <c r="X106" s="158" t="e">
        <f>'1º Consolidação da Demanda'!#REF!*'4º Exclusiva ampla'!AD106</f>
        <v>#REF!</v>
      </c>
      <c r="Y106" s="158" t="e">
        <f>'1º Consolidação da Demanda'!#REF!*'4º Exclusiva ampla'!AD106</f>
        <v>#REF!</v>
      </c>
      <c r="Z106" s="158" t="e">
        <f>'1º Consolidação da Demanda'!#REF!*'4º Exclusiva ampla'!AD106</f>
        <v>#REF!</v>
      </c>
      <c r="AA106" s="158" t="e">
        <f>'1º Consolidação da Demanda'!#REF!*'4º Exclusiva ampla'!AD106</f>
        <v>#REF!</v>
      </c>
      <c r="AB106" s="154" t="e">
        <f t="shared" si="49"/>
        <v>#REF!</v>
      </c>
      <c r="AC106" s="155" t="s">
        <v>237</v>
      </c>
      <c r="AD106" s="159">
        <v>0.9</v>
      </c>
    </row>
    <row r="107" spans="1:30" s="122" customFormat="1" ht="78.75" customHeight="1" x14ac:dyDescent="0.25">
      <c r="A107" s="114">
        <v>22</v>
      </c>
      <c r="B107" s="115" t="e">
        <f>'1º Consolidação da Demanda'!#REF!</f>
        <v>#REF!</v>
      </c>
      <c r="C107" s="116" t="e">
        <f>'1º Consolidação da Demanda'!#REF!</f>
        <v>#REF!</v>
      </c>
      <c r="D107" s="117" t="e">
        <f>'1º Consolidação da Demanda'!#REF!*'4º Exclusiva ampla'!AD107</f>
        <v>#REF!</v>
      </c>
      <c r="E107" s="117" t="e">
        <f>'1º Consolidação da Demanda'!#REF!*'4º Exclusiva ampla'!AD107</f>
        <v>#REF!</v>
      </c>
      <c r="F107" s="117" t="e">
        <f>'1º Consolidação da Demanda'!#REF!*'4º Exclusiva ampla'!AD107</f>
        <v>#REF!</v>
      </c>
      <c r="G107" s="117" t="e">
        <f>'1º Consolidação da Demanda'!#REF!*'4º Exclusiva ampla'!AD107</f>
        <v>#REF!</v>
      </c>
      <c r="H107" s="117" t="e">
        <f>'1º Consolidação da Demanda'!#REF!*'4º Exclusiva ampla'!AD107</f>
        <v>#REF!</v>
      </c>
      <c r="I107" s="117" t="e">
        <f>'1º Consolidação da Demanda'!#REF!*'4º Exclusiva ampla'!AD107</f>
        <v>#REF!</v>
      </c>
      <c r="J107" s="117" t="e">
        <f>'1º Consolidação da Demanda'!#REF!*'4º Exclusiva ampla'!AD107</f>
        <v>#REF!</v>
      </c>
      <c r="K107" s="117" t="e">
        <f>'1º Consolidação da Demanda'!#REF!*'4º Exclusiva ampla'!AD107</f>
        <v>#REF!</v>
      </c>
      <c r="L107" s="117" t="e">
        <f>'1º Consolidação da Demanda'!#REF!*'4º Exclusiva ampla'!AD107</f>
        <v>#REF!</v>
      </c>
      <c r="M107" s="117" t="e">
        <f>'1º Consolidação da Demanda'!#REF!*'4º Exclusiva ampla'!AD107</f>
        <v>#REF!</v>
      </c>
      <c r="N107" s="117" t="e">
        <f>'1º Consolidação da Demanda'!#REF!*'4º Exclusiva ampla'!AD107</f>
        <v>#REF!</v>
      </c>
      <c r="O107" s="117" t="e">
        <f>'1º Consolidação da Demanda'!#REF!*'4º Exclusiva ampla'!AD107</f>
        <v>#REF!</v>
      </c>
      <c r="P107" s="117" t="e">
        <f>'1º Consolidação da Demanda'!#REF!*'4º Exclusiva ampla'!AD107</f>
        <v>#REF!</v>
      </c>
      <c r="Q107" s="117" t="e">
        <f>'1º Consolidação da Demanda'!#REF!*'4º Exclusiva ampla'!AD107</f>
        <v>#REF!</v>
      </c>
      <c r="R107" s="117" t="e">
        <f>'1º Consolidação da Demanda'!#REF!*'4º Exclusiva ampla'!AD107</f>
        <v>#REF!</v>
      </c>
      <c r="S107" s="117" t="e">
        <f>'1º Consolidação da Demanda'!#REF!*'4º Exclusiva ampla'!AD107</f>
        <v>#REF!</v>
      </c>
      <c r="T107" s="117" t="e">
        <f>'1º Consolidação da Demanda'!#REF!*'4º Exclusiva ampla'!AD107</f>
        <v>#REF!</v>
      </c>
      <c r="U107" s="117" t="e">
        <f>'1º Consolidação da Demanda'!#REF!*'4º Exclusiva ampla'!AD107</f>
        <v>#REF!</v>
      </c>
      <c r="V107" s="117" t="e">
        <f>'1º Consolidação da Demanda'!#REF!*'4º Exclusiva ampla'!AD107</f>
        <v>#REF!</v>
      </c>
      <c r="W107" s="117" t="e">
        <f>'1º Consolidação da Demanda'!#REF!*'4º Exclusiva ampla'!AD107</f>
        <v>#REF!</v>
      </c>
      <c r="X107" s="117" t="e">
        <f>'1º Consolidação da Demanda'!#REF!*'4º Exclusiva ampla'!AD107</f>
        <v>#REF!</v>
      </c>
      <c r="Y107" s="117" t="e">
        <f>'1º Consolidação da Demanda'!#REF!*'4º Exclusiva ampla'!AD107</f>
        <v>#REF!</v>
      </c>
      <c r="Z107" s="117" t="e">
        <f>'1º Consolidação da Demanda'!#REF!*'4º Exclusiva ampla'!AD107</f>
        <v>#REF!</v>
      </c>
      <c r="AA107" s="117" t="e">
        <f>'1º Consolidação da Demanda'!#REF!*'4º Exclusiva ampla'!AD107</f>
        <v>#REF!</v>
      </c>
      <c r="AB107" s="118" t="e">
        <f t="shared" si="49"/>
        <v>#REF!</v>
      </c>
      <c r="AC107" s="114" t="s">
        <v>237</v>
      </c>
      <c r="AD107" s="97">
        <v>0.9</v>
      </c>
    </row>
    <row r="108" spans="1:30" s="157" customFormat="1" ht="108.75" customHeight="1" x14ac:dyDescent="0.25">
      <c r="A108" s="197">
        <v>23</v>
      </c>
      <c r="B108" s="104" t="e">
        <f>'1º Consolidação da Demanda'!#REF!</f>
        <v>#REF!</v>
      </c>
      <c r="C108" s="198" t="e">
        <f>'1º Consolidação da Demanda'!#REF!</f>
        <v>#REF!</v>
      </c>
      <c r="D108" s="202" t="e">
        <f>'1º Consolidação da Demanda'!#REF!*'4º Exclusiva ampla'!AD108</f>
        <v>#REF!</v>
      </c>
      <c r="E108" s="202" t="e">
        <f>'1º Consolidação da Demanda'!#REF!*'4º Exclusiva ampla'!AD108</f>
        <v>#REF!</v>
      </c>
      <c r="F108" s="202" t="e">
        <f>'1º Consolidação da Demanda'!#REF!*'4º Exclusiva ampla'!AD108</f>
        <v>#REF!</v>
      </c>
      <c r="G108" s="202" t="e">
        <f>'1º Consolidação da Demanda'!#REF!*'4º Exclusiva ampla'!AD108</f>
        <v>#REF!</v>
      </c>
      <c r="H108" s="202" t="e">
        <f>'1º Consolidação da Demanda'!#REF!*'4º Exclusiva ampla'!AD108</f>
        <v>#REF!</v>
      </c>
      <c r="I108" s="202" t="e">
        <f>'1º Consolidação da Demanda'!#REF!*'4º Exclusiva ampla'!AD108</f>
        <v>#REF!</v>
      </c>
      <c r="J108" s="202" t="e">
        <f>'1º Consolidação da Demanda'!#REF!*'4º Exclusiva ampla'!AD108</f>
        <v>#REF!</v>
      </c>
      <c r="K108" s="202" t="e">
        <f>'1º Consolidação da Demanda'!#REF!*'4º Exclusiva ampla'!AD108</f>
        <v>#REF!</v>
      </c>
      <c r="L108" s="202" t="e">
        <f>'1º Consolidação da Demanda'!#REF!*'4º Exclusiva ampla'!AD108</f>
        <v>#REF!</v>
      </c>
      <c r="M108" s="202" t="e">
        <f>'1º Consolidação da Demanda'!#REF!*'4º Exclusiva ampla'!AD108</f>
        <v>#REF!</v>
      </c>
      <c r="N108" s="202" t="e">
        <f>'1º Consolidação da Demanda'!#REF!*'4º Exclusiva ampla'!AD108</f>
        <v>#REF!</v>
      </c>
      <c r="O108" s="202" t="e">
        <f>'1º Consolidação da Demanda'!#REF!*'4º Exclusiva ampla'!AD108</f>
        <v>#REF!</v>
      </c>
      <c r="P108" s="202" t="e">
        <f>'1º Consolidação da Demanda'!#REF!*'4º Exclusiva ampla'!AD108</f>
        <v>#REF!</v>
      </c>
      <c r="Q108" s="202" t="e">
        <f>'1º Consolidação da Demanda'!#REF!*'4º Exclusiva ampla'!AD108</f>
        <v>#REF!</v>
      </c>
      <c r="R108" s="202" t="e">
        <f>'1º Consolidação da Demanda'!#REF!*'4º Exclusiva ampla'!AD108</f>
        <v>#REF!</v>
      </c>
      <c r="S108" s="202" t="e">
        <f>'1º Consolidação da Demanda'!#REF!*'4º Exclusiva ampla'!AD108</f>
        <v>#REF!</v>
      </c>
      <c r="T108" s="202" t="e">
        <f>'1º Consolidação da Demanda'!#REF!*'4º Exclusiva ampla'!AD108</f>
        <v>#REF!</v>
      </c>
      <c r="U108" s="202" t="e">
        <f>'1º Consolidação da Demanda'!#REF!*'4º Exclusiva ampla'!AD108</f>
        <v>#REF!</v>
      </c>
      <c r="V108" s="202" t="e">
        <f>'1º Consolidação da Demanda'!#REF!*'4º Exclusiva ampla'!AD108</f>
        <v>#REF!</v>
      </c>
      <c r="W108" s="202" t="e">
        <f>'1º Consolidação da Demanda'!#REF!*'4º Exclusiva ampla'!AD108</f>
        <v>#REF!</v>
      </c>
      <c r="X108" s="202" t="e">
        <f>'1º Consolidação da Demanda'!#REF!*'4º Exclusiva ampla'!AD108</f>
        <v>#REF!</v>
      </c>
      <c r="Y108" s="202" t="e">
        <f>'1º Consolidação da Demanda'!#REF!*'4º Exclusiva ampla'!AD108</f>
        <v>#REF!</v>
      </c>
      <c r="Z108" s="202" t="e">
        <f>'1º Consolidação da Demanda'!#REF!*'4º Exclusiva ampla'!AD108</f>
        <v>#REF!</v>
      </c>
      <c r="AA108" s="202" t="e">
        <f>'1º Consolidação da Demanda'!#REF!*'4º Exclusiva ampla'!AD108</f>
        <v>#REF!</v>
      </c>
      <c r="AB108" s="200" t="e">
        <f t="shared" si="49"/>
        <v>#REF!</v>
      </c>
      <c r="AC108" s="148" t="s">
        <v>237</v>
      </c>
      <c r="AD108" s="214">
        <v>0.9</v>
      </c>
    </row>
    <row r="109" spans="1:30" s="122" customFormat="1" ht="122.25" customHeight="1" x14ac:dyDescent="0.25">
      <c r="A109" s="114">
        <v>24</v>
      </c>
      <c r="B109" s="115" t="e">
        <f>'1º Consolidação da Demanda'!#REF!</f>
        <v>#REF!</v>
      </c>
      <c r="C109" s="116" t="e">
        <f>'1º Consolidação da Demanda'!#REF!</f>
        <v>#REF!</v>
      </c>
      <c r="D109" s="117" t="e">
        <f>'1º Consolidação da Demanda'!#REF!*'4º Exclusiva ampla'!AD109</f>
        <v>#REF!</v>
      </c>
      <c r="E109" s="117" t="e">
        <f>'1º Consolidação da Demanda'!#REF!*'4º Exclusiva ampla'!AD109</f>
        <v>#REF!</v>
      </c>
      <c r="F109" s="117" t="e">
        <f>'1º Consolidação da Demanda'!#REF!*'4º Exclusiva ampla'!AD109</f>
        <v>#REF!</v>
      </c>
      <c r="G109" s="117" t="e">
        <f>'1º Consolidação da Demanda'!#REF!*'4º Exclusiva ampla'!AD109</f>
        <v>#REF!</v>
      </c>
      <c r="H109" s="117" t="e">
        <f>'1º Consolidação da Demanda'!#REF!*'4º Exclusiva ampla'!AD109</f>
        <v>#REF!</v>
      </c>
      <c r="I109" s="117" t="e">
        <f>'1º Consolidação da Demanda'!#REF!*'4º Exclusiva ampla'!AD109</f>
        <v>#REF!</v>
      </c>
      <c r="J109" s="117" t="e">
        <f>'1º Consolidação da Demanda'!#REF!*'4º Exclusiva ampla'!AD109</f>
        <v>#REF!</v>
      </c>
      <c r="K109" s="117" t="e">
        <f>'1º Consolidação da Demanda'!#REF!*'4º Exclusiva ampla'!AD109</f>
        <v>#REF!</v>
      </c>
      <c r="L109" s="117" t="e">
        <f>'1º Consolidação da Demanda'!#REF!*'4º Exclusiva ampla'!AD109</f>
        <v>#REF!</v>
      </c>
      <c r="M109" s="117" t="e">
        <f>'1º Consolidação da Demanda'!#REF!*'4º Exclusiva ampla'!AD109</f>
        <v>#REF!</v>
      </c>
      <c r="N109" s="117" t="e">
        <f>'1º Consolidação da Demanda'!#REF!*'4º Exclusiva ampla'!AD109</f>
        <v>#REF!</v>
      </c>
      <c r="O109" s="117" t="e">
        <f>'1º Consolidação da Demanda'!#REF!*'4º Exclusiva ampla'!AD109</f>
        <v>#REF!</v>
      </c>
      <c r="P109" s="117" t="e">
        <f>'1º Consolidação da Demanda'!#REF!*'4º Exclusiva ampla'!AD109</f>
        <v>#REF!</v>
      </c>
      <c r="Q109" s="117" t="e">
        <f>'1º Consolidação da Demanda'!#REF!*'4º Exclusiva ampla'!AD109</f>
        <v>#REF!</v>
      </c>
      <c r="R109" s="117" t="e">
        <f>'1º Consolidação da Demanda'!#REF!*'4º Exclusiva ampla'!AD109</f>
        <v>#REF!</v>
      </c>
      <c r="S109" s="117" t="e">
        <f>'1º Consolidação da Demanda'!#REF!*'4º Exclusiva ampla'!AD109</f>
        <v>#REF!</v>
      </c>
      <c r="T109" s="117" t="e">
        <f>'1º Consolidação da Demanda'!#REF!*'4º Exclusiva ampla'!AD109</f>
        <v>#REF!</v>
      </c>
      <c r="U109" s="117" t="e">
        <f>'1º Consolidação da Demanda'!#REF!*'4º Exclusiva ampla'!AD109</f>
        <v>#REF!</v>
      </c>
      <c r="V109" s="117" t="e">
        <f>'1º Consolidação da Demanda'!#REF!*'4º Exclusiva ampla'!AD109</f>
        <v>#REF!</v>
      </c>
      <c r="W109" s="117" t="e">
        <f>'1º Consolidação da Demanda'!#REF!*'4º Exclusiva ampla'!AD109</f>
        <v>#REF!</v>
      </c>
      <c r="X109" s="117" t="e">
        <f>'1º Consolidação da Demanda'!#REF!*'4º Exclusiva ampla'!AD109</f>
        <v>#REF!</v>
      </c>
      <c r="Y109" s="117" t="e">
        <f>'1º Consolidação da Demanda'!#REF!*'4º Exclusiva ampla'!AD109</f>
        <v>#REF!</v>
      </c>
      <c r="Z109" s="117" t="e">
        <f>'1º Consolidação da Demanda'!#REF!*'4º Exclusiva ampla'!AD109</f>
        <v>#REF!</v>
      </c>
      <c r="AA109" s="117" t="e">
        <f>'1º Consolidação da Demanda'!#REF!*'4º Exclusiva ampla'!AD109</f>
        <v>#REF!</v>
      </c>
      <c r="AB109" s="118" t="e">
        <f t="shared" si="49"/>
        <v>#REF!</v>
      </c>
      <c r="AC109" s="119" t="s">
        <v>237</v>
      </c>
      <c r="AD109" s="97">
        <v>0.9</v>
      </c>
    </row>
    <row r="110" spans="1:30" s="157" customFormat="1" ht="108.75" customHeight="1" x14ac:dyDescent="0.25">
      <c r="A110" s="216">
        <v>25</v>
      </c>
      <c r="B110" s="217" t="e">
        <f>'1º Consolidação da Demanda'!#REF!</f>
        <v>#REF!</v>
      </c>
      <c r="C110" s="218" t="e">
        <f>'1º Consolidação da Demanda'!#REF!</f>
        <v>#REF!</v>
      </c>
      <c r="D110" s="223" t="e">
        <f>'1º Consolidação da Demanda'!#REF!*'4º Exclusiva ampla'!AD110</f>
        <v>#REF!</v>
      </c>
      <c r="E110" s="223" t="e">
        <f>'1º Consolidação da Demanda'!#REF!*'4º Exclusiva ampla'!AD110</f>
        <v>#REF!</v>
      </c>
      <c r="F110" s="223" t="e">
        <f>'1º Consolidação da Demanda'!#REF!*'4º Exclusiva ampla'!AD110</f>
        <v>#REF!</v>
      </c>
      <c r="G110" s="223" t="e">
        <f>'1º Consolidação da Demanda'!#REF!*'4º Exclusiva ampla'!AD110</f>
        <v>#REF!</v>
      </c>
      <c r="H110" s="223" t="e">
        <f>'1º Consolidação da Demanda'!#REF!*'4º Exclusiva ampla'!AD110</f>
        <v>#REF!</v>
      </c>
      <c r="I110" s="223" t="e">
        <f>'1º Consolidação da Demanda'!#REF!*'4º Exclusiva ampla'!AD110</f>
        <v>#REF!</v>
      </c>
      <c r="J110" s="223" t="e">
        <f>'1º Consolidação da Demanda'!#REF!*'4º Exclusiva ampla'!AD110</f>
        <v>#REF!</v>
      </c>
      <c r="K110" s="223" t="e">
        <f>'1º Consolidação da Demanda'!#REF!*'4º Exclusiva ampla'!AD110</f>
        <v>#REF!</v>
      </c>
      <c r="L110" s="223" t="e">
        <f>'1º Consolidação da Demanda'!#REF!*'4º Exclusiva ampla'!AD110</f>
        <v>#REF!</v>
      </c>
      <c r="M110" s="223" t="e">
        <f>'1º Consolidação da Demanda'!#REF!*'4º Exclusiva ampla'!AD110</f>
        <v>#REF!</v>
      </c>
      <c r="N110" s="223" t="e">
        <f>'1º Consolidação da Demanda'!#REF!*'4º Exclusiva ampla'!AD110</f>
        <v>#REF!</v>
      </c>
      <c r="O110" s="223" t="e">
        <f>'1º Consolidação da Demanda'!#REF!*'4º Exclusiva ampla'!AD110</f>
        <v>#REF!</v>
      </c>
      <c r="P110" s="223" t="e">
        <f>'1º Consolidação da Demanda'!#REF!*'4º Exclusiva ampla'!AD110</f>
        <v>#REF!</v>
      </c>
      <c r="Q110" s="223" t="e">
        <f>'1º Consolidação da Demanda'!#REF!*'4º Exclusiva ampla'!AD110</f>
        <v>#REF!</v>
      </c>
      <c r="R110" s="223" t="e">
        <f>'1º Consolidação da Demanda'!#REF!*'4º Exclusiva ampla'!AD110</f>
        <v>#REF!</v>
      </c>
      <c r="S110" s="223" t="e">
        <f>'1º Consolidação da Demanda'!#REF!*'4º Exclusiva ampla'!AD110</f>
        <v>#REF!</v>
      </c>
      <c r="T110" s="223" t="e">
        <f>'1º Consolidação da Demanda'!#REF!*'4º Exclusiva ampla'!AD110</f>
        <v>#REF!</v>
      </c>
      <c r="U110" s="223" t="e">
        <f>'1º Consolidação da Demanda'!#REF!*'4º Exclusiva ampla'!AD110</f>
        <v>#REF!</v>
      </c>
      <c r="V110" s="223" t="e">
        <f>'1º Consolidação da Demanda'!#REF!*'4º Exclusiva ampla'!AD110</f>
        <v>#REF!</v>
      </c>
      <c r="W110" s="223" t="e">
        <f>'1º Consolidação da Demanda'!#REF!*'4º Exclusiva ampla'!AD110</f>
        <v>#REF!</v>
      </c>
      <c r="X110" s="223" t="e">
        <f>'1º Consolidação da Demanda'!#REF!*'4º Exclusiva ampla'!AD110</f>
        <v>#REF!</v>
      </c>
      <c r="Y110" s="223" t="e">
        <f>'1º Consolidação da Demanda'!#REF!*'4º Exclusiva ampla'!AD110</f>
        <v>#REF!</v>
      </c>
      <c r="Z110" s="223" t="e">
        <f>'1º Consolidação da Demanda'!#REF!*'4º Exclusiva ampla'!AD110</f>
        <v>#REF!</v>
      </c>
      <c r="AA110" s="223" t="e">
        <f>'1º Consolidação da Demanda'!#REF!*'4º Exclusiva ampla'!AD110</f>
        <v>#REF!</v>
      </c>
      <c r="AB110" s="220" t="e">
        <f t="shared" si="49"/>
        <v>#REF!</v>
      </c>
      <c r="AC110" s="221" t="s">
        <v>237</v>
      </c>
      <c r="AD110" s="225">
        <v>0.9</v>
      </c>
    </row>
    <row r="111" spans="1:30" s="122" customFormat="1" ht="87.75" customHeight="1" x14ac:dyDescent="0.25">
      <c r="A111" s="197">
        <v>26</v>
      </c>
      <c r="B111" s="104" t="e">
        <f>'1º Consolidação da Demanda'!#REF!</f>
        <v>#REF!</v>
      </c>
      <c r="C111" s="198" t="e">
        <f>'1º Consolidação da Demanda'!#REF!</f>
        <v>#REF!</v>
      </c>
      <c r="D111" s="199" t="e">
        <f>'1º Consolidação da Demanda'!#REF!*'4º Exclusiva ampla'!AD111</f>
        <v>#REF!</v>
      </c>
      <c r="E111" s="199" t="e">
        <f>'1º Consolidação da Demanda'!#REF!*'4º Exclusiva ampla'!AD111</f>
        <v>#REF!</v>
      </c>
      <c r="F111" s="199" t="e">
        <f>'1º Consolidação da Demanda'!#REF!*'4º Exclusiva ampla'!AD111</f>
        <v>#REF!</v>
      </c>
      <c r="G111" s="199" t="e">
        <f>'1º Consolidação da Demanda'!#REF!*'4º Exclusiva ampla'!AD111</f>
        <v>#REF!</v>
      </c>
      <c r="H111" s="199" t="e">
        <f>'1º Consolidação da Demanda'!#REF!*'4º Exclusiva ampla'!AD111</f>
        <v>#REF!</v>
      </c>
      <c r="I111" s="199" t="e">
        <f>'1º Consolidação da Demanda'!#REF!*'4º Exclusiva ampla'!AD111</f>
        <v>#REF!</v>
      </c>
      <c r="J111" s="199" t="e">
        <f>'1º Consolidação da Demanda'!#REF!*'4º Exclusiva ampla'!AD111</f>
        <v>#REF!</v>
      </c>
      <c r="K111" s="199" t="e">
        <f>'1º Consolidação da Demanda'!#REF!*'4º Exclusiva ampla'!AD111</f>
        <v>#REF!</v>
      </c>
      <c r="L111" s="199" t="e">
        <f>'1º Consolidação da Demanda'!#REF!*'4º Exclusiva ampla'!AD111</f>
        <v>#REF!</v>
      </c>
      <c r="M111" s="199" t="e">
        <f>'1º Consolidação da Demanda'!#REF!*'4º Exclusiva ampla'!AD111</f>
        <v>#REF!</v>
      </c>
      <c r="N111" s="199" t="e">
        <f>'1º Consolidação da Demanda'!#REF!*'4º Exclusiva ampla'!AD111</f>
        <v>#REF!</v>
      </c>
      <c r="O111" s="199" t="e">
        <f>'1º Consolidação da Demanda'!#REF!*'4º Exclusiva ampla'!AD111</f>
        <v>#REF!</v>
      </c>
      <c r="P111" s="199" t="e">
        <f>'1º Consolidação da Demanda'!#REF!*'4º Exclusiva ampla'!AD111</f>
        <v>#REF!</v>
      </c>
      <c r="Q111" s="199" t="e">
        <f>'1º Consolidação da Demanda'!#REF!*'4º Exclusiva ampla'!AD111</f>
        <v>#REF!</v>
      </c>
      <c r="R111" s="199" t="e">
        <f>'1º Consolidação da Demanda'!#REF!*'4º Exclusiva ampla'!AD111</f>
        <v>#REF!</v>
      </c>
      <c r="S111" s="199" t="e">
        <f>'1º Consolidação da Demanda'!#REF!*'4º Exclusiva ampla'!AD111</f>
        <v>#REF!</v>
      </c>
      <c r="T111" s="199" t="e">
        <f>'1º Consolidação da Demanda'!#REF!*'4º Exclusiva ampla'!AD111</f>
        <v>#REF!</v>
      </c>
      <c r="U111" s="199" t="e">
        <f>'1º Consolidação da Demanda'!#REF!*'4º Exclusiva ampla'!AD111</f>
        <v>#REF!</v>
      </c>
      <c r="V111" s="199" t="e">
        <f>'1º Consolidação da Demanda'!#REF!*'4º Exclusiva ampla'!AD111</f>
        <v>#REF!</v>
      </c>
      <c r="W111" s="199" t="e">
        <f>'1º Consolidação da Demanda'!#REF!*'4º Exclusiva ampla'!AD111</f>
        <v>#REF!</v>
      </c>
      <c r="X111" s="199" t="e">
        <f>'1º Consolidação da Demanda'!#REF!*'4º Exclusiva ampla'!AD111</f>
        <v>#REF!</v>
      </c>
      <c r="Y111" s="199" t="e">
        <f>'1º Consolidação da Demanda'!#REF!*'4º Exclusiva ampla'!AD111</f>
        <v>#REF!</v>
      </c>
      <c r="Z111" s="199" t="e">
        <f>'1º Consolidação da Demanda'!#REF!*'4º Exclusiva ampla'!AD111</f>
        <v>#REF!</v>
      </c>
      <c r="AA111" s="199" t="e">
        <f>'1º Consolidação da Demanda'!#REF!*'4º Exclusiva ampla'!AD111</f>
        <v>#REF!</v>
      </c>
      <c r="AB111" s="200" t="e">
        <f t="shared" si="49"/>
        <v>#REF!</v>
      </c>
      <c r="AC111" s="197" t="s">
        <v>237</v>
      </c>
      <c r="AD111" s="203">
        <v>0.9</v>
      </c>
    </row>
    <row r="112" spans="1:30" s="157" customFormat="1" ht="80.25" customHeight="1" x14ac:dyDescent="0.25">
      <c r="A112" s="114">
        <v>27</v>
      </c>
      <c r="B112" s="115" t="e">
        <f>'1º Consolidação da Demanda'!#REF!</f>
        <v>#REF!</v>
      </c>
      <c r="C112" s="116" t="e">
        <f>'1º Consolidação da Demanda'!#REF!</f>
        <v>#REF!</v>
      </c>
      <c r="D112" s="117" t="e">
        <f>'1º Consolidação da Demanda'!#REF!*'4º Exclusiva ampla'!AD112</f>
        <v>#REF!</v>
      </c>
      <c r="E112" s="117" t="e">
        <f>'1º Consolidação da Demanda'!#REF!*'4º Exclusiva ampla'!AD112</f>
        <v>#REF!</v>
      </c>
      <c r="F112" s="117" t="e">
        <f>'1º Consolidação da Demanda'!#REF!*'4º Exclusiva ampla'!AD112</f>
        <v>#REF!</v>
      </c>
      <c r="G112" s="117" t="e">
        <f>'1º Consolidação da Demanda'!#REF!*'4º Exclusiva ampla'!AD112</f>
        <v>#REF!</v>
      </c>
      <c r="H112" s="117" t="e">
        <f>'1º Consolidação da Demanda'!#REF!*'4º Exclusiva ampla'!AD112</f>
        <v>#REF!</v>
      </c>
      <c r="I112" s="117" t="e">
        <f>'1º Consolidação da Demanda'!#REF!*'4º Exclusiva ampla'!AD112</f>
        <v>#REF!</v>
      </c>
      <c r="J112" s="117" t="e">
        <f>'1º Consolidação da Demanda'!#REF!*'4º Exclusiva ampla'!AD112</f>
        <v>#REF!</v>
      </c>
      <c r="K112" s="117" t="e">
        <f>'1º Consolidação da Demanda'!#REF!*'4º Exclusiva ampla'!AD112</f>
        <v>#REF!</v>
      </c>
      <c r="L112" s="117" t="e">
        <f>'1º Consolidação da Demanda'!#REF!*'4º Exclusiva ampla'!AD112</f>
        <v>#REF!</v>
      </c>
      <c r="M112" s="117" t="e">
        <f>'1º Consolidação da Demanda'!#REF!*'4º Exclusiva ampla'!AD112</f>
        <v>#REF!</v>
      </c>
      <c r="N112" s="117" t="e">
        <f>'1º Consolidação da Demanda'!#REF!*'4º Exclusiva ampla'!AD112</f>
        <v>#REF!</v>
      </c>
      <c r="O112" s="117" t="e">
        <f>'1º Consolidação da Demanda'!#REF!*'4º Exclusiva ampla'!AD112</f>
        <v>#REF!</v>
      </c>
      <c r="P112" s="117" t="e">
        <f>'1º Consolidação da Demanda'!#REF!*'4º Exclusiva ampla'!AD112</f>
        <v>#REF!</v>
      </c>
      <c r="Q112" s="117" t="e">
        <f>'1º Consolidação da Demanda'!#REF!*'4º Exclusiva ampla'!AD112</f>
        <v>#REF!</v>
      </c>
      <c r="R112" s="117" t="e">
        <f>'1º Consolidação da Demanda'!#REF!*'4º Exclusiva ampla'!AD112</f>
        <v>#REF!</v>
      </c>
      <c r="S112" s="117" t="e">
        <f>'1º Consolidação da Demanda'!#REF!*'4º Exclusiva ampla'!AD112</f>
        <v>#REF!</v>
      </c>
      <c r="T112" s="117" t="e">
        <f>'1º Consolidação da Demanda'!#REF!*'4º Exclusiva ampla'!AD112</f>
        <v>#REF!</v>
      </c>
      <c r="U112" s="117" t="e">
        <f>'1º Consolidação da Demanda'!#REF!*'4º Exclusiva ampla'!AD112</f>
        <v>#REF!</v>
      </c>
      <c r="V112" s="117" t="e">
        <f>'1º Consolidação da Demanda'!#REF!*'4º Exclusiva ampla'!AD112</f>
        <v>#REF!</v>
      </c>
      <c r="W112" s="117" t="e">
        <f>'1º Consolidação da Demanda'!#REF!*'4º Exclusiva ampla'!AD112</f>
        <v>#REF!</v>
      </c>
      <c r="X112" s="117" t="e">
        <f>'1º Consolidação da Demanda'!#REF!*'4º Exclusiva ampla'!AD112</f>
        <v>#REF!</v>
      </c>
      <c r="Y112" s="117" t="e">
        <f>'1º Consolidação da Demanda'!#REF!*'4º Exclusiva ampla'!AD112</f>
        <v>#REF!</v>
      </c>
      <c r="Z112" s="117" t="e">
        <f>'1º Consolidação da Demanda'!#REF!*'4º Exclusiva ampla'!AD112</f>
        <v>#REF!</v>
      </c>
      <c r="AA112" s="117" t="e">
        <f>'1º Consolidação da Demanda'!#REF!*'4º Exclusiva ampla'!AD112</f>
        <v>#REF!</v>
      </c>
      <c r="AB112" s="118" t="e">
        <f t="shared" si="49"/>
        <v>#REF!</v>
      </c>
      <c r="AC112" s="119" t="s">
        <v>237</v>
      </c>
      <c r="AD112" s="97">
        <v>0.9</v>
      </c>
    </row>
    <row r="113" spans="1:30" s="122" customFormat="1" ht="94.5" customHeight="1" x14ac:dyDescent="0.25">
      <c r="A113" s="197">
        <v>28</v>
      </c>
      <c r="B113" s="104" t="e">
        <f>'1º Consolidação da Demanda'!#REF!</f>
        <v>#REF!</v>
      </c>
      <c r="C113" s="198" t="e">
        <f>'1º Consolidação da Demanda'!#REF!</f>
        <v>#REF!</v>
      </c>
      <c r="D113" s="199" t="e">
        <f>'1º Consolidação da Demanda'!#REF!*'4º Exclusiva ampla'!AD113</f>
        <v>#REF!</v>
      </c>
      <c r="E113" s="199" t="e">
        <f>'1º Consolidação da Demanda'!#REF!*'4º Exclusiva ampla'!AD113</f>
        <v>#REF!</v>
      </c>
      <c r="F113" s="199" t="e">
        <f>'1º Consolidação da Demanda'!#REF!*'4º Exclusiva ampla'!AD113</f>
        <v>#REF!</v>
      </c>
      <c r="G113" s="199" t="e">
        <f>'1º Consolidação da Demanda'!#REF!*'4º Exclusiva ampla'!AD113</f>
        <v>#REF!</v>
      </c>
      <c r="H113" s="199" t="e">
        <f>'1º Consolidação da Demanda'!#REF!*'4º Exclusiva ampla'!AD113</f>
        <v>#REF!</v>
      </c>
      <c r="I113" s="199" t="e">
        <f>'1º Consolidação da Demanda'!#REF!*'4º Exclusiva ampla'!AD113</f>
        <v>#REF!</v>
      </c>
      <c r="J113" s="199" t="e">
        <f>'1º Consolidação da Demanda'!#REF!*'4º Exclusiva ampla'!AD113</f>
        <v>#REF!</v>
      </c>
      <c r="K113" s="199" t="e">
        <f>'1º Consolidação da Demanda'!#REF!*'4º Exclusiva ampla'!AD113</f>
        <v>#REF!</v>
      </c>
      <c r="L113" s="199" t="e">
        <f>'1º Consolidação da Demanda'!#REF!*'4º Exclusiva ampla'!AD113</f>
        <v>#REF!</v>
      </c>
      <c r="M113" s="199" t="e">
        <f>'1º Consolidação da Demanda'!#REF!*'4º Exclusiva ampla'!AD113</f>
        <v>#REF!</v>
      </c>
      <c r="N113" s="199" t="e">
        <f>'1º Consolidação da Demanda'!#REF!*'4º Exclusiva ampla'!AD113</f>
        <v>#REF!</v>
      </c>
      <c r="O113" s="199" t="e">
        <f>'1º Consolidação da Demanda'!#REF!*'4º Exclusiva ampla'!AD113</f>
        <v>#REF!</v>
      </c>
      <c r="P113" s="199" t="e">
        <f>'1º Consolidação da Demanda'!#REF!*'4º Exclusiva ampla'!AD113</f>
        <v>#REF!</v>
      </c>
      <c r="Q113" s="199" t="e">
        <f>'1º Consolidação da Demanda'!#REF!*'4º Exclusiva ampla'!AD113</f>
        <v>#REF!</v>
      </c>
      <c r="R113" s="199" t="e">
        <f>'1º Consolidação da Demanda'!#REF!*'4º Exclusiva ampla'!AD113</f>
        <v>#REF!</v>
      </c>
      <c r="S113" s="199" t="e">
        <f>'1º Consolidação da Demanda'!#REF!*'4º Exclusiva ampla'!AD113</f>
        <v>#REF!</v>
      </c>
      <c r="T113" s="199" t="e">
        <f>'1º Consolidação da Demanda'!#REF!*'4º Exclusiva ampla'!AD113</f>
        <v>#REF!</v>
      </c>
      <c r="U113" s="199" t="e">
        <f>'1º Consolidação da Demanda'!#REF!*'4º Exclusiva ampla'!AD113</f>
        <v>#REF!</v>
      </c>
      <c r="V113" s="199" t="e">
        <f>'1º Consolidação da Demanda'!#REF!*'4º Exclusiva ampla'!AD113</f>
        <v>#REF!</v>
      </c>
      <c r="W113" s="199" t="e">
        <f>'1º Consolidação da Demanda'!#REF!*'4º Exclusiva ampla'!AD113</f>
        <v>#REF!</v>
      </c>
      <c r="X113" s="199" t="e">
        <f>'1º Consolidação da Demanda'!#REF!*'4º Exclusiva ampla'!AD113</f>
        <v>#REF!</v>
      </c>
      <c r="Y113" s="199" t="e">
        <f>'1º Consolidação da Demanda'!#REF!*'4º Exclusiva ampla'!AD113</f>
        <v>#REF!</v>
      </c>
      <c r="Z113" s="199" t="e">
        <f>'1º Consolidação da Demanda'!#REF!*'4º Exclusiva ampla'!AD113</f>
        <v>#REF!</v>
      </c>
      <c r="AA113" s="199" t="e">
        <f>'1º Consolidação da Demanda'!#REF!*'4º Exclusiva ampla'!AD113</f>
        <v>#REF!</v>
      </c>
      <c r="AB113" s="200" t="e">
        <f t="shared" si="49"/>
        <v>#REF!</v>
      </c>
      <c r="AC113" s="197" t="s">
        <v>237</v>
      </c>
      <c r="AD113" s="203">
        <v>0.9</v>
      </c>
    </row>
    <row r="114" spans="1:30" s="157" customFormat="1" ht="94.5" customHeight="1" x14ac:dyDescent="0.25">
      <c r="A114" s="114">
        <v>29</v>
      </c>
      <c r="B114" s="115" t="e">
        <f>'1º Consolidação da Demanda'!#REF!</f>
        <v>#REF!</v>
      </c>
      <c r="C114" s="116" t="e">
        <f>'1º Consolidação da Demanda'!#REF!</f>
        <v>#REF!</v>
      </c>
      <c r="D114" s="117" t="e">
        <f>'1º Consolidação da Demanda'!#REF!*'4º Exclusiva ampla'!AD114</f>
        <v>#REF!</v>
      </c>
      <c r="E114" s="117" t="e">
        <f>'1º Consolidação da Demanda'!#REF!*'4º Exclusiva ampla'!AD114</f>
        <v>#REF!</v>
      </c>
      <c r="F114" s="117" t="e">
        <f>'1º Consolidação da Demanda'!#REF!*'4º Exclusiva ampla'!AD114</f>
        <v>#REF!</v>
      </c>
      <c r="G114" s="117" t="e">
        <f>'1º Consolidação da Demanda'!#REF!*'4º Exclusiva ampla'!AD114</f>
        <v>#REF!</v>
      </c>
      <c r="H114" s="117" t="e">
        <f>'1º Consolidação da Demanda'!#REF!*'4º Exclusiva ampla'!AD114</f>
        <v>#REF!</v>
      </c>
      <c r="I114" s="117" t="e">
        <f>'1º Consolidação da Demanda'!#REF!*'4º Exclusiva ampla'!AD114</f>
        <v>#REF!</v>
      </c>
      <c r="J114" s="117" t="e">
        <f>'1º Consolidação da Demanda'!#REF!*'4º Exclusiva ampla'!AD114</f>
        <v>#REF!</v>
      </c>
      <c r="K114" s="117" t="e">
        <f>'1º Consolidação da Demanda'!#REF!*'4º Exclusiva ampla'!AD114</f>
        <v>#REF!</v>
      </c>
      <c r="L114" s="117" t="e">
        <f>'1º Consolidação da Demanda'!#REF!*'4º Exclusiva ampla'!AD114</f>
        <v>#REF!</v>
      </c>
      <c r="M114" s="117" t="e">
        <f>'1º Consolidação da Demanda'!#REF!*'4º Exclusiva ampla'!AD114</f>
        <v>#REF!</v>
      </c>
      <c r="N114" s="117" t="e">
        <f>'1º Consolidação da Demanda'!#REF!*'4º Exclusiva ampla'!AD114</f>
        <v>#REF!</v>
      </c>
      <c r="O114" s="117" t="e">
        <f>'1º Consolidação da Demanda'!#REF!*'4º Exclusiva ampla'!AD114</f>
        <v>#REF!</v>
      </c>
      <c r="P114" s="117" t="e">
        <f>'1º Consolidação da Demanda'!#REF!*'4º Exclusiva ampla'!AD114</f>
        <v>#REF!</v>
      </c>
      <c r="Q114" s="117" t="e">
        <f>'1º Consolidação da Demanda'!#REF!*'4º Exclusiva ampla'!AD114</f>
        <v>#REF!</v>
      </c>
      <c r="R114" s="117" t="e">
        <f>'1º Consolidação da Demanda'!#REF!*'4º Exclusiva ampla'!AD114</f>
        <v>#REF!</v>
      </c>
      <c r="S114" s="117" t="e">
        <f>'1º Consolidação da Demanda'!#REF!*'4º Exclusiva ampla'!AD114</f>
        <v>#REF!</v>
      </c>
      <c r="T114" s="117" t="e">
        <f>'1º Consolidação da Demanda'!#REF!*'4º Exclusiva ampla'!AD114</f>
        <v>#REF!</v>
      </c>
      <c r="U114" s="117" t="e">
        <f>'1º Consolidação da Demanda'!#REF!*'4º Exclusiva ampla'!AD114</f>
        <v>#REF!</v>
      </c>
      <c r="V114" s="117" t="e">
        <f>'1º Consolidação da Demanda'!#REF!*'4º Exclusiva ampla'!AD114</f>
        <v>#REF!</v>
      </c>
      <c r="W114" s="117" t="e">
        <f>'1º Consolidação da Demanda'!#REF!*'4º Exclusiva ampla'!AD114</f>
        <v>#REF!</v>
      </c>
      <c r="X114" s="117" t="e">
        <f>'1º Consolidação da Demanda'!#REF!*'4º Exclusiva ampla'!AD114</f>
        <v>#REF!</v>
      </c>
      <c r="Y114" s="117" t="e">
        <f>'1º Consolidação da Demanda'!#REF!*'4º Exclusiva ampla'!AD114</f>
        <v>#REF!</v>
      </c>
      <c r="Z114" s="117" t="e">
        <f>'1º Consolidação da Demanda'!#REF!*'4º Exclusiva ampla'!AD114</f>
        <v>#REF!</v>
      </c>
      <c r="AA114" s="117" t="e">
        <f>'1º Consolidação da Demanda'!#REF!*'4º Exclusiva ampla'!AD114</f>
        <v>#REF!</v>
      </c>
      <c r="AB114" s="118" t="e">
        <f t="shared" si="49"/>
        <v>#REF!</v>
      </c>
      <c r="AC114" s="119" t="s">
        <v>237</v>
      </c>
      <c r="AD114" s="97">
        <v>0.9</v>
      </c>
    </row>
    <row r="115" spans="1:30" s="122" customFormat="1" ht="124.5" customHeight="1" x14ac:dyDescent="0.25">
      <c r="A115" s="197">
        <v>30</v>
      </c>
      <c r="B115" s="104" t="e">
        <f>'1º Consolidação da Demanda'!#REF!</f>
        <v>#REF!</v>
      </c>
      <c r="C115" s="198" t="e">
        <f>'1º Consolidação da Demanda'!#REF!</f>
        <v>#REF!</v>
      </c>
      <c r="D115" s="199" t="e">
        <f>'1º Consolidação da Demanda'!#REF!*'4º Exclusiva ampla'!AD115</f>
        <v>#REF!</v>
      </c>
      <c r="E115" s="199" t="e">
        <f>'1º Consolidação da Demanda'!#REF!*'4º Exclusiva ampla'!AD115</f>
        <v>#REF!</v>
      </c>
      <c r="F115" s="199" t="e">
        <f>'1º Consolidação da Demanda'!#REF!*'4º Exclusiva ampla'!AD115</f>
        <v>#REF!</v>
      </c>
      <c r="G115" s="199" t="e">
        <f>'1º Consolidação da Demanda'!#REF!*'4º Exclusiva ampla'!AD115</f>
        <v>#REF!</v>
      </c>
      <c r="H115" s="199" t="e">
        <f>'1º Consolidação da Demanda'!#REF!*'4º Exclusiva ampla'!AD115</f>
        <v>#REF!</v>
      </c>
      <c r="I115" s="199" t="e">
        <f>'1º Consolidação da Demanda'!#REF!*'4º Exclusiva ampla'!AD115</f>
        <v>#REF!</v>
      </c>
      <c r="J115" s="199" t="e">
        <f>'1º Consolidação da Demanda'!#REF!*'4º Exclusiva ampla'!AD115</f>
        <v>#REF!</v>
      </c>
      <c r="K115" s="199" t="e">
        <f>'1º Consolidação da Demanda'!#REF!*'4º Exclusiva ampla'!AD115</f>
        <v>#REF!</v>
      </c>
      <c r="L115" s="199" t="e">
        <f>'1º Consolidação da Demanda'!#REF!*'4º Exclusiva ampla'!AD115</f>
        <v>#REF!</v>
      </c>
      <c r="M115" s="199" t="e">
        <f>'1º Consolidação da Demanda'!#REF!*'4º Exclusiva ampla'!AD115</f>
        <v>#REF!</v>
      </c>
      <c r="N115" s="199" t="e">
        <f>'1º Consolidação da Demanda'!#REF!*'4º Exclusiva ampla'!AD115</f>
        <v>#REF!</v>
      </c>
      <c r="O115" s="199" t="e">
        <f>'1º Consolidação da Demanda'!#REF!*'4º Exclusiva ampla'!AD115</f>
        <v>#REF!</v>
      </c>
      <c r="P115" s="199" t="e">
        <f>'1º Consolidação da Demanda'!#REF!*'4º Exclusiva ampla'!AD115</f>
        <v>#REF!</v>
      </c>
      <c r="Q115" s="199" t="e">
        <f>'1º Consolidação da Demanda'!#REF!*'4º Exclusiva ampla'!AD115</f>
        <v>#REF!</v>
      </c>
      <c r="R115" s="199" t="e">
        <f>'1º Consolidação da Demanda'!#REF!*'4º Exclusiva ampla'!AD115</f>
        <v>#REF!</v>
      </c>
      <c r="S115" s="199" t="e">
        <f>'1º Consolidação da Demanda'!#REF!*'4º Exclusiva ampla'!AD115</f>
        <v>#REF!</v>
      </c>
      <c r="T115" s="199" t="e">
        <f>'1º Consolidação da Demanda'!#REF!*'4º Exclusiva ampla'!AD115</f>
        <v>#REF!</v>
      </c>
      <c r="U115" s="199" t="e">
        <f>'1º Consolidação da Demanda'!#REF!*'4º Exclusiva ampla'!AD115</f>
        <v>#REF!</v>
      </c>
      <c r="V115" s="199" t="e">
        <f>'1º Consolidação da Demanda'!#REF!*'4º Exclusiva ampla'!AD115</f>
        <v>#REF!</v>
      </c>
      <c r="W115" s="199" t="e">
        <f>'1º Consolidação da Demanda'!#REF!*'4º Exclusiva ampla'!AD115</f>
        <v>#REF!</v>
      </c>
      <c r="X115" s="199" t="e">
        <f>'1º Consolidação da Demanda'!#REF!*'4º Exclusiva ampla'!AD115</f>
        <v>#REF!</v>
      </c>
      <c r="Y115" s="199" t="e">
        <f>'1º Consolidação da Demanda'!#REF!*'4º Exclusiva ampla'!AD115</f>
        <v>#REF!</v>
      </c>
      <c r="Z115" s="199" t="e">
        <f>'1º Consolidação da Demanda'!#REF!*'4º Exclusiva ampla'!AD115</f>
        <v>#REF!</v>
      </c>
      <c r="AA115" s="199" t="e">
        <f>'1º Consolidação da Demanda'!#REF!*'4º Exclusiva ampla'!AD115</f>
        <v>#REF!</v>
      </c>
      <c r="AB115" s="200" t="e">
        <f t="shared" si="49"/>
        <v>#REF!</v>
      </c>
      <c r="AC115" s="197" t="s">
        <v>237</v>
      </c>
      <c r="AD115" s="203">
        <v>0.9</v>
      </c>
    </row>
    <row r="116" spans="1:30" s="157" customFormat="1" ht="105" customHeight="1" x14ac:dyDescent="0.25">
      <c r="A116" s="114">
        <v>31</v>
      </c>
      <c r="B116" s="115" t="e">
        <f>'1º Consolidação da Demanda'!#REF!</f>
        <v>#REF!</v>
      </c>
      <c r="C116" s="116" t="e">
        <f>'1º Consolidação da Demanda'!#REF!</f>
        <v>#REF!</v>
      </c>
      <c r="D116" s="117" t="e">
        <f>'1º Consolidação da Demanda'!#REF!*'4º Exclusiva ampla'!AD116</f>
        <v>#REF!</v>
      </c>
      <c r="E116" s="117" t="e">
        <f>'1º Consolidação da Demanda'!#REF!*'4º Exclusiva ampla'!AD116</f>
        <v>#REF!</v>
      </c>
      <c r="F116" s="117" t="e">
        <f>'1º Consolidação da Demanda'!#REF!*'4º Exclusiva ampla'!AD116</f>
        <v>#REF!</v>
      </c>
      <c r="G116" s="117" t="e">
        <f>'1º Consolidação da Demanda'!#REF!*'4º Exclusiva ampla'!AD116</f>
        <v>#REF!</v>
      </c>
      <c r="H116" s="117" t="e">
        <f>'1º Consolidação da Demanda'!#REF!*'4º Exclusiva ampla'!AD116</f>
        <v>#REF!</v>
      </c>
      <c r="I116" s="117" t="e">
        <f>'1º Consolidação da Demanda'!#REF!*'4º Exclusiva ampla'!AD116</f>
        <v>#REF!</v>
      </c>
      <c r="J116" s="117" t="e">
        <f>'1º Consolidação da Demanda'!#REF!*'4º Exclusiva ampla'!AD116</f>
        <v>#REF!</v>
      </c>
      <c r="K116" s="117" t="e">
        <f>'1º Consolidação da Demanda'!#REF!*'4º Exclusiva ampla'!AD116</f>
        <v>#REF!</v>
      </c>
      <c r="L116" s="117" t="e">
        <f>'1º Consolidação da Demanda'!#REF!*'4º Exclusiva ampla'!AD116</f>
        <v>#REF!</v>
      </c>
      <c r="M116" s="117" t="e">
        <f>'1º Consolidação da Demanda'!#REF!*'4º Exclusiva ampla'!AD116</f>
        <v>#REF!</v>
      </c>
      <c r="N116" s="117" t="e">
        <f>'1º Consolidação da Demanda'!#REF!*'4º Exclusiva ampla'!AD116</f>
        <v>#REF!</v>
      </c>
      <c r="O116" s="117" t="e">
        <f>'1º Consolidação da Demanda'!#REF!*'4º Exclusiva ampla'!AD116</f>
        <v>#REF!</v>
      </c>
      <c r="P116" s="117" t="e">
        <f>'1º Consolidação da Demanda'!#REF!*'4º Exclusiva ampla'!AD116</f>
        <v>#REF!</v>
      </c>
      <c r="Q116" s="117" t="e">
        <f>'1º Consolidação da Demanda'!#REF!*'4º Exclusiva ampla'!AD116</f>
        <v>#REF!</v>
      </c>
      <c r="R116" s="117" t="e">
        <f>'1º Consolidação da Demanda'!#REF!*'4º Exclusiva ampla'!AD116</f>
        <v>#REF!</v>
      </c>
      <c r="S116" s="117" t="e">
        <f>'1º Consolidação da Demanda'!#REF!*'4º Exclusiva ampla'!AD116</f>
        <v>#REF!</v>
      </c>
      <c r="T116" s="117" t="e">
        <f>'1º Consolidação da Demanda'!#REF!*'4º Exclusiva ampla'!AD116</f>
        <v>#REF!</v>
      </c>
      <c r="U116" s="117" t="e">
        <f>'1º Consolidação da Demanda'!#REF!*'4º Exclusiva ampla'!AD116</f>
        <v>#REF!</v>
      </c>
      <c r="V116" s="117" t="e">
        <f>'1º Consolidação da Demanda'!#REF!*'4º Exclusiva ampla'!AD116</f>
        <v>#REF!</v>
      </c>
      <c r="W116" s="117" t="e">
        <f>'1º Consolidação da Demanda'!#REF!*'4º Exclusiva ampla'!AD116</f>
        <v>#REF!</v>
      </c>
      <c r="X116" s="117" t="e">
        <f>'1º Consolidação da Demanda'!#REF!*'4º Exclusiva ampla'!AD116</f>
        <v>#REF!</v>
      </c>
      <c r="Y116" s="117" t="e">
        <f>'1º Consolidação da Demanda'!#REF!*'4º Exclusiva ampla'!AD116</f>
        <v>#REF!</v>
      </c>
      <c r="Z116" s="117" t="e">
        <f>'1º Consolidação da Demanda'!#REF!*'4º Exclusiva ampla'!AD116</f>
        <v>#REF!</v>
      </c>
      <c r="AA116" s="117" t="e">
        <f>'1º Consolidação da Demanda'!#REF!*'4º Exclusiva ampla'!AD116</f>
        <v>#REF!</v>
      </c>
      <c r="AB116" s="118" t="e">
        <f t="shared" si="49"/>
        <v>#REF!</v>
      </c>
      <c r="AC116" s="119" t="s">
        <v>237</v>
      </c>
      <c r="AD116" s="97">
        <v>0.9</v>
      </c>
    </row>
    <row r="117" spans="1:30" s="122" customFormat="1" ht="109.5" customHeight="1" x14ac:dyDescent="0.25">
      <c r="A117" s="197">
        <v>32</v>
      </c>
      <c r="B117" s="104" t="e">
        <f>'1º Consolidação da Demanda'!#REF!</f>
        <v>#REF!</v>
      </c>
      <c r="C117" s="198" t="e">
        <f>'1º Consolidação da Demanda'!#REF!</f>
        <v>#REF!</v>
      </c>
      <c r="D117" s="199" t="e">
        <f>'1º Consolidação da Demanda'!#REF!*'4º Exclusiva ampla'!AD117</f>
        <v>#REF!</v>
      </c>
      <c r="E117" s="199" t="e">
        <f>'1º Consolidação da Demanda'!#REF!*'4º Exclusiva ampla'!AD117</f>
        <v>#REF!</v>
      </c>
      <c r="F117" s="199" t="e">
        <f>'1º Consolidação da Demanda'!#REF!*'4º Exclusiva ampla'!AD117</f>
        <v>#REF!</v>
      </c>
      <c r="G117" s="199" t="e">
        <f>'1º Consolidação da Demanda'!#REF!*'4º Exclusiva ampla'!AD117</f>
        <v>#REF!</v>
      </c>
      <c r="H117" s="199" t="e">
        <f>'1º Consolidação da Demanda'!#REF!*'4º Exclusiva ampla'!AD117</f>
        <v>#REF!</v>
      </c>
      <c r="I117" s="199" t="e">
        <f>'1º Consolidação da Demanda'!#REF!*'4º Exclusiva ampla'!AD117</f>
        <v>#REF!</v>
      </c>
      <c r="J117" s="199" t="e">
        <f>'1º Consolidação da Demanda'!#REF!*'4º Exclusiva ampla'!AD117</f>
        <v>#REF!</v>
      </c>
      <c r="K117" s="199" t="e">
        <f>'1º Consolidação da Demanda'!#REF!*'4º Exclusiva ampla'!AD117</f>
        <v>#REF!</v>
      </c>
      <c r="L117" s="199" t="e">
        <f>'1º Consolidação da Demanda'!#REF!*'4º Exclusiva ampla'!AD117</f>
        <v>#REF!</v>
      </c>
      <c r="M117" s="199" t="e">
        <f>'1º Consolidação da Demanda'!#REF!*'4º Exclusiva ampla'!AD117</f>
        <v>#REF!</v>
      </c>
      <c r="N117" s="199" t="e">
        <f>'1º Consolidação da Demanda'!#REF!*'4º Exclusiva ampla'!AD117</f>
        <v>#REF!</v>
      </c>
      <c r="O117" s="199" t="e">
        <f>'1º Consolidação da Demanda'!#REF!*'4º Exclusiva ampla'!AD117</f>
        <v>#REF!</v>
      </c>
      <c r="P117" s="199" t="e">
        <f>'1º Consolidação da Demanda'!#REF!*'4º Exclusiva ampla'!AD117</f>
        <v>#REF!</v>
      </c>
      <c r="Q117" s="199" t="e">
        <f>'1º Consolidação da Demanda'!#REF!*'4º Exclusiva ampla'!AD117</f>
        <v>#REF!</v>
      </c>
      <c r="R117" s="199" t="e">
        <f>'1º Consolidação da Demanda'!#REF!*'4º Exclusiva ampla'!AD117</f>
        <v>#REF!</v>
      </c>
      <c r="S117" s="199" t="e">
        <f>'1º Consolidação da Demanda'!#REF!*'4º Exclusiva ampla'!AD117</f>
        <v>#REF!</v>
      </c>
      <c r="T117" s="199" t="e">
        <f>'1º Consolidação da Demanda'!#REF!*'4º Exclusiva ampla'!AD117</f>
        <v>#REF!</v>
      </c>
      <c r="U117" s="199" t="e">
        <f>'1º Consolidação da Demanda'!#REF!*'4º Exclusiva ampla'!AD117</f>
        <v>#REF!</v>
      </c>
      <c r="V117" s="199" t="e">
        <f>'1º Consolidação da Demanda'!#REF!*'4º Exclusiva ampla'!AD117</f>
        <v>#REF!</v>
      </c>
      <c r="W117" s="199" t="e">
        <f>'1º Consolidação da Demanda'!#REF!*'4º Exclusiva ampla'!AD117</f>
        <v>#REF!</v>
      </c>
      <c r="X117" s="199" t="e">
        <f>'1º Consolidação da Demanda'!#REF!*'4º Exclusiva ampla'!AD117</f>
        <v>#REF!</v>
      </c>
      <c r="Y117" s="199" t="e">
        <f>'1º Consolidação da Demanda'!#REF!*'4º Exclusiva ampla'!AD117</f>
        <v>#REF!</v>
      </c>
      <c r="Z117" s="199" t="e">
        <f>'1º Consolidação da Demanda'!#REF!*'4º Exclusiva ampla'!AD117</f>
        <v>#REF!</v>
      </c>
      <c r="AA117" s="199" t="e">
        <f>'1º Consolidação da Demanda'!#REF!*'4º Exclusiva ampla'!AD117</f>
        <v>#REF!</v>
      </c>
      <c r="AB117" s="200" t="e">
        <f t="shared" si="49"/>
        <v>#REF!</v>
      </c>
      <c r="AC117" s="197" t="s">
        <v>237</v>
      </c>
      <c r="AD117" s="203">
        <v>0.9</v>
      </c>
    </row>
    <row r="118" spans="1:30" s="157" customFormat="1" ht="61.5" customHeight="1" x14ac:dyDescent="0.25">
      <c r="A118" s="114">
        <v>33</v>
      </c>
      <c r="B118" s="115" t="e">
        <f>'1º Consolidação da Demanda'!#REF!</f>
        <v>#REF!</v>
      </c>
      <c r="C118" s="116" t="e">
        <f>'1º Consolidação da Demanda'!#REF!</f>
        <v>#REF!</v>
      </c>
      <c r="D118" s="117" t="e">
        <f>'1º Consolidação da Demanda'!#REF!*'4º Exclusiva ampla'!AD118</f>
        <v>#REF!</v>
      </c>
      <c r="E118" s="117" t="e">
        <f>'1º Consolidação da Demanda'!#REF!*'4º Exclusiva ampla'!AD118</f>
        <v>#REF!</v>
      </c>
      <c r="F118" s="117" t="e">
        <f>'1º Consolidação da Demanda'!#REF!*'4º Exclusiva ampla'!AD118</f>
        <v>#REF!</v>
      </c>
      <c r="G118" s="117" t="e">
        <f>'1º Consolidação da Demanda'!#REF!*'4º Exclusiva ampla'!AD118</f>
        <v>#REF!</v>
      </c>
      <c r="H118" s="117" t="e">
        <f>'1º Consolidação da Demanda'!#REF!*'4º Exclusiva ampla'!AD118</f>
        <v>#REF!</v>
      </c>
      <c r="I118" s="117" t="e">
        <f>'1º Consolidação da Demanda'!#REF!*'4º Exclusiva ampla'!AD118</f>
        <v>#REF!</v>
      </c>
      <c r="J118" s="117" t="e">
        <f>'1º Consolidação da Demanda'!#REF!*'4º Exclusiva ampla'!AD118</f>
        <v>#REF!</v>
      </c>
      <c r="K118" s="117" t="e">
        <f>'1º Consolidação da Demanda'!#REF!*'4º Exclusiva ampla'!AD118</f>
        <v>#REF!</v>
      </c>
      <c r="L118" s="117" t="e">
        <f>'1º Consolidação da Demanda'!#REF!*'4º Exclusiva ampla'!AD118</f>
        <v>#REF!</v>
      </c>
      <c r="M118" s="117" t="e">
        <f>'1º Consolidação da Demanda'!#REF!*'4º Exclusiva ampla'!AD118</f>
        <v>#REF!</v>
      </c>
      <c r="N118" s="117" t="e">
        <f>'1º Consolidação da Demanda'!#REF!*'4º Exclusiva ampla'!AD118</f>
        <v>#REF!</v>
      </c>
      <c r="O118" s="117" t="e">
        <f>'1º Consolidação da Demanda'!#REF!*'4º Exclusiva ampla'!AD118</f>
        <v>#REF!</v>
      </c>
      <c r="P118" s="117" t="e">
        <f>'1º Consolidação da Demanda'!#REF!*'4º Exclusiva ampla'!AD118</f>
        <v>#REF!</v>
      </c>
      <c r="Q118" s="117" t="e">
        <f>'1º Consolidação da Demanda'!#REF!*'4º Exclusiva ampla'!AD118</f>
        <v>#REF!</v>
      </c>
      <c r="R118" s="117" t="e">
        <f>'1º Consolidação da Demanda'!#REF!*'4º Exclusiva ampla'!AD118</f>
        <v>#REF!</v>
      </c>
      <c r="S118" s="117" t="e">
        <f>'1º Consolidação da Demanda'!#REF!*'4º Exclusiva ampla'!AD118</f>
        <v>#REF!</v>
      </c>
      <c r="T118" s="117" t="e">
        <f>'1º Consolidação da Demanda'!#REF!*'4º Exclusiva ampla'!AD118</f>
        <v>#REF!</v>
      </c>
      <c r="U118" s="117" t="e">
        <f>'1º Consolidação da Demanda'!#REF!*'4º Exclusiva ampla'!AD118</f>
        <v>#REF!</v>
      </c>
      <c r="V118" s="117" t="e">
        <f>'1º Consolidação da Demanda'!#REF!*'4º Exclusiva ampla'!AD118</f>
        <v>#REF!</v>
      </c>
      <c r="W118" s="117" t="e">
        <f>'1º Consolidação da Demanda'!#REF!*'4º Exclusiva ampla'!AD118</f>
        <v>#REF!</v>
      </c>
      <c r="X118" s="117" t="e">
        <f>'1º Consolidação da Demanda'!#REF!*'4º Exclusiva ampla'!AD118</f>
        <v>#REF!</v>
      </c>
      <c r="Y118" s="117" t="e">
        <f>'1º Consolidação da Demanda'!#REF!*'4º Exclusiva ampla'!AD118</f>
        <v>#REF!</v>
      </c>
      <c r="Z118" s="117" t="e">
        <f>'1º Consolidação da Demanda'!#REF!*'4º Exclusiva ampla'!AD118</f>
        <v>#REF!</v>
      </c>
      <c r="AA118" s="117" t="e">
        <f>'1º Consolidação da Demanda'!#REF!*'4º Exclusiva ampla'!AD118</f>
        <v>#REF!</v>
      </c>
      <c r="AB118" s="118" t="e">
        <f t="shared" si="49"/>
        <v>#REF!</v>
      </c>
      <c r="AC118" s="119" t="s">
        <v>237</v>
      </c>
      <c r="AD118" s="97">
        <v>0.9</v>
      </c>
    </row>
    <row r="119" spans="1:30" s="122" customFormat="1" ht="81.75" customHeight="1" x14ac:dyDescent="0.25">
      <c r="A119" s="197">
        <v>34</v>
      </c>
      <c r="B119" s="104" t="e">
        <f>'1º Consolidação da Demanda'!#REF!</f>
        <v>#REF!</v>
      </c>
      <c r="C119" s="198" t="e">
        <f>'1º Consolidação da Demanda'!#REF!</f>
        <v>#REF!</v>
      </c>
      <c r="D119" s="199" t="e">
        <f>'1º Consolidação da Demanda'!#REF!*'4º Exclusiva ampla'!AD119</f>
        <v>#REF!</v>
      </c>
      <c r="E119" s="199" t="e">
        <f>'1º Consolidação da Demanda'!#REF!*'4º Exclusiva ampla'!AD119</f>
        <v>#REF!</v>
      </c>
      <c r="F119" s="199" t="e">
        <f>'1º Consolidação da Demanda'!#REF!*'4º Exclusiva ampla'!AD119</f>
        <v>#REF!</v>
      </c>
      <c r="G119" s="199" t="e">
        <f>'1º Consolidação da Demanda'!#REF!*'4º Exclusiva ampla'!AD119</f>
        <v>#REF!</v>
      </c>
      <c r="H119" s="199" t="e">
        <f>'1º Consolidação da Demanda'!#REF!*'4º Exclusiva ampla'!AD119</f>
        <v>#REF!</v>
      </c>
      <c r="I119" s="199" t="e">
        <f>'1º Consolidação da Demanda'!#REF!*'4º Exclusiva ampla'!AD119</f>
        <v>#REF!</v>
      </c>
      <c r="J119" s="199" t="e">
        <f>'1º Consolidação da Demanda'!#REF!*'4º Exclusiva ampla'!AD119</f>
        <v>#REF!</v>
      </c>
      <c r="K119" s="199" t="e">
        <f>'1º Consolidação da Demanda'!#REF!*'4º Exclusiva ampla'!AD119</f>
        <v>#REF!</v>
      </c>
      <c r="L119" s="199" t="e">
        <f>'1º Consolidação da Demanda'!#REF!*'4º Exclusiva ampla'!AD119</f>
        <v>#REF!</v>
      </c>
      <c r="M119" s="199" t="e">
        <f>'1º Consolidação da Demanda'!#REF!*'4º Exclusiva ampla'!AD119</f>
        <v>#REF!</v>
      </c>
      <c r="N119" s="199" t="e">
        <f>'1º Consolidação da Demanda'!#REF!*'4º Exclusiva ampla'!AD119</f>
        <v>#REF!</v>
      </c>
      <c r="O119" s="199" t="e">
        <f>'1º Consolidação da Demanda'!#REF!*'4º Exclusiva ampla'!AD119</f>
        <v>#REF!</v>
      </c>
      <c r="P119" s="199" t="e">
        <f>'1º Consolidação da Demanda'!#REF!*'4º Exclusiva ampla'!AD119</f>
        <v>#REF!</v>
      </c>
      <c r="Q119" s="199" t="e">
        <f>'1º Consolidação da Demanda'!#REF!*'4º Exclusiva ampla'!AD119</f>
        <v>#REF!</v>
      </c>
      <c r="R119" s="199" t="e">
        <f>'1º Consolidação da Demanda'!#REF!*'4º Exclusiva ampla'!AD119</f>
        <v>#REF!</v>
      </c>
      <c r="S119" s="199" t="e">
        <f>'1º Consolidação da Demanda'!#REF!*'4º Exclusiva ampla'!AD119</f>
        <v>#REF!</v>
      </c>
      <c r="T119" s="199" t="e">
        <f>'1º Consolidação da Demanda'!#REF!*'4º Exclusiva ampla'!AD119</f>
        <v>#REF!</v>
      </c>
      <c r="U119" s="199" t="e">
        <f>'1º Consolidação da Demanda'!#REF!*'4º Exclusiva ampla'!AD119</f>
        <v>#REF!</v>
      </c>
      <c r="V119" s="199" t="e">
        <f>'1º Consolidação da Demanda'!#REF!*'4º Exclusiva ampla'!AD119</f>
        <v>#REF!</v>
      </c>
      <c r="W119" s="199" t="e">
        <f>'1º Consolidação da Demanda'!#REF!*'4º Exclusiva ampla'!AD119</f>
        <v>#REF!</v>
      </c>
      <c r="X119" s="199" t="e">
        <f>'1º Consolidação da Demanda'!#REF!*'4º Exclusiva ampla'!AD119</f>
        <v>#REF!</v>
      </c>
      <c r="Y119" s="199" t="e">
        <f>'1º Consolidação da Demanda'!#REF!*'4º Exclusiva ampla'!AD119</f>
        <v>#REF!</v>
      </c>
      <c r="Z119" s="199" t="e">
        <f>'1º Consolidação da Demanda'!#REF!*'4º Exclusiva ampla'!AD119</f>
        <v>#REF!</v>
      </c>
      <c r="AA119" s="199" t="e">
        <f>'1º Consolidação da Demanda'!#REF!*'4º Exclusiva ampla'!AD119</f>
        <v>#REF!</v>
      </c>
      <c r="AB119" s="200" t="e">
        <f t="shared" si="49"/>
        <v>#REF!</v>
      </c>
      <c r="AC119" s="197" t="s">
        <v>237</v>
      </c>
      <c r="AD119" s="203">
        <v>0.9</v>
      </c>
    </row>
    <row r="120" spans="1:30" s="157" customFormat="1" ht="89.25" customHeight="1" x14ac:dyDescent="0.25">
      <c r="A120" s="114">
        <v>35</v>
      </c>
      <c r="B120" s="115" t="e">
        <f>'1º Consolidação da Demanda'!#REF!</f>
        <v>#REF!</v>
      </c>
      <c r="C120" s="116" t="e">
        <f>'1º Consolidação da Demanda'!#REF!</f>
        <v>#REF!</v>
      </c>
      <c r="D120" s="117" t="e">
        <f>'1º Consolidação da Demanda'!#REF!*'4º Exclusiva ampla'!AD120</f>
        <v>#REF!</v>
      </c>
      <c r="E120" s="117" t="e">
        <f>'1º Consolidação da Demanda'!#REF!*'4º Exclusiva ampla'!AD120</f>
        <v>#REF!</v>
      </c>
      <c r="F120" s="117" t="e">
        <f>'1º Consolidação da Demanda'!#REF!*'4º Exclusiva ampla'!AD120</f>
        <v>#REF!</v>
      </c>
      <c r="G120" s="117" t="e">
        <f>'1º Consolidação da Demanda'!#REF!*'4º Exclusiva ampla'!AD120</f>
        <v>#REF!</v>
      </c>
      <c r="H120" s="117" t="e">
        <f>'1º Consolidação da Demanda'!#REF!*'4º Exclusiva ampla'!AD120</f>
        <v>#REF!</v>
      </c>
      <c r="I120" s="117" t="e">
        <f>'1º Consolidação da Demanda'!#REF!*'4º Exclusiva ampla'!AD120</f>
        <v>#REF!</v>
      </c>
      <c r="J120" s="117" t="e">
        <f>'1º Consolidação da Demanda'!#REF!*'4º Exclusiva ampla'!AD120</f>
        <v>#REF!</v>
      </c>
      <c r="K120" s="117" t="e">
        <f>'1º Consolidação da Demanda'!#REF!*'4º Exclusiva ampla'!AD120</f>
        <v>#REF!</v>
      </c>
      <c r="L120" s="117" t="e">
        <f>'1º Consolidação da Demanda'!#REF!*'4º Exclusiva ampla'!AD120</f>
        <v>#REF!</v>
      </c>
      <c r="M120" s="117" t="e">
        <f>'1º Consolidação da Demanda'!#REF!*'4º Exclusiva ampla'!AD120</f>
        <v>#REF!</v>
      </c>
      <c r="N120" s="117" t="e">
        <f>'1º Consolidação da Demanda'!#REF!*'4º Exclusiva ampla'!AD120</f>
        <v>#REF!</v>
      </c>
      <c r="O120" s="117" t="e">
        <f>'1º Consolidação da Demanda'!#REF!*'4º Exclusiva ampla'!AD120</f>
        <v>#REF!</v>
      </c>
      <c r="P120" s="117" t="e">
        <f>'1º Consolidação da Demanda'!#REF!*'4º Exclusiva ampla'!AD120</f>
        <v>#REF!</v>
      </c>
      <c r="Q120" s="117" t="e">
        <f>'1º Consolidação da Demanda'!#REF!*'4º Exclusiva ampla'!AD120</f>
        <v>#REF!</v>
      </c>
      <c r="R120" s="117" t="e">
        <f>'1º Consolidação da Demanda'!#REF!*'4º Exclusiva ampla'!AD120</f>
        <v>#REF!</v>
      </c>
      <c r="S120" s="117" t="e">
        <f>'1º Consolidação da Demanda'!#REF!*'4º Exclusiva ampla'!AD120</f>
        <v>#REF!</v>
      </c>
      <c r="T120" s="117" t="e">
        <f>'1º Consolidação da Demanda'!#REF!*'4º Exclusiva ampla'!AD120</f>
        <v>#REF!</v>
      </c>
      <c r="U120" s="117" t="e">
        <f>'1º Consolidação da Demanda'!#REF!*'4º Exclusiva ampla'!AD120</f>
        <v>#REF!</v>
      </c>
      <c r="V120" s="117" t="e">
        <f>'1º Consolidação da Demanda'!#REF!*'4º Exclusiva ampla'!AD120</f>
        <v>#REF!</v>
      </c>
      <c r="W120" s="117" t="e">
        <f>'1º Consolidação da Demanda'!#REF!*'4º Exclusiva ampla'!AD120</f>
        <v>#REF!</v>
      </c>
      <c r="X120" s="117" t="e">
        <f>'1º Consolidação da Demanda'!#REF!*'4º Exclusiva ampla'!AD120</f>
        <v>#REF!</v>
      </c>
      <c r="Y120" s="117" t="e">
        <f>'1º Consolidação da Demanda'!#REF!*'4º Exclusiva ampla'!AD120</f>
        <v>#REF!</v>
      </c>
      <c r="Z120" s="117" t="e">
        <f>'1º Consolidação da Demanda'!#REF!*'4º Exclusiva ampla'!AD120</f>
        <v>#REF!</v>
      </c>
      <c r="AA120" s="117" t="e">
        <f>'1º Consolidação da Demanda'!#REF!*'4º Exclusiva ampla'!AD120</f>
        <v>#REF!</v>
      </c>
      <c r="AB120" s="118" t="e">
        <f t="shared" si="49"/>
        <v>#REF!</v>
      </c>
      <c r="AC120" s="224" t="s">
        <v>237</v>
      </c>
      <c r="AD120" s="213">
        <v>0.9</v>
      </c>
    </row>
    <row r="121" spans="1:30" s="122" customFormat="1" ht="82.5" customHeight="1" x14ac:dyDescent="0.25">
      <c r="A121" s="197">
        <v>36</v>
      </c>
      <c r="B121" s="104" t="e">
        <f>'1º Consolidação da Demanda'!#REF!</f>
        <v>#REF!</v>
      </c>
      <c r="C121" s="198" t="e">
        <f>'1º Consolidação da Demanda'!#REF!</f>
        <v>#REF!</v>
      </c>
      <c r="D121" s="199" t="e">
        <f>'1º Consolidação da Demanda'!#REF!*'4º Exclusiva ampla'!AD121</f>
        <v>#REF!</v>
      </c>
      <c r="E121" s="199" t="e">
        <f>'1º Consolidação da Demanda'!#REF!*'4º Exclusiva ampla'!AD121</f>
        <v>#REF!</v>
      </c>
      <c r="F121" s="199" t="e">
        <f>'1º Consolidação da Demanda'!#REF!*'4º Exclusiva ampla'!AD121</f>
        <v>#REF!</v>
      </c>
      <c r="G121" s="199" t="e">
        <f>'1º Consolidação da Demanda'!#REF!*'4º Exclusiva ampla'!AD121</f>
        <v>#REF!</v>
      </c>
      <c r="H121" s="199" t="e">
        <f>'1º Consolidação da Demanda'!#REF!*'4º Exclusiva ampla'!AD121</f>
        <v>#REF!</v>
      </c>
      <c r="I121" s="199" t="e">
        <f>'1º Consolidação da Demanda'!#REF!*'4º Exclusiva ampla'!AD121</f>
        <v>#REF!</v>
      </c>
      <c r="J121" s="199" t="e">
        <f>'1º Consolidação da Demanda'!#REF!*'4º Exclusiva ampla'!AD121</f>
        <v>#REF!</v>
      </c>
      <c r="K121" s="199" t="e">
        <f>'1º Consolidação da Demanda'!#REF!*'4º Exclusiva ampla'!AD121</f>
        <v>#REF!</v>
      </c>
      <c r="L121" s="199" t="e">
        <f>'1º Consolidação da Demanda'!#REF!*'4º Exclusiva ampla'!AD121</f>
        <v>#REF!</v>
      </c>
      <c r="M121" s="199" t="e">
        <f>'1º Consolidação da Demanda'!#REF!*'4º Exclusiva ampla'!AD121</f>
        <v>#REF!</v>
      </c>
      <c r="N121" s="199" t="e">
        <f>'1º Consolidação da Demanda'!#REF!*'4º Exclusiva ampla'!AD121</f>
        <v>#REF!</v>
      </c>
      <c r="O121" s="199" t="e">
        <f>'1º Consolidação da Demanda'!#REF!*'4º Exclusiva ampla'!AD121</f>
        <v>#REF!</v>
      </c>
      <c r="P121" s="199" t="e">
        <f>'1º Consolidação da Demanda'!#REF!*'4º Exclusiva ampla'!AD121</f>
        <v>#REF!</v>
      </c>
      <c r="Q121" s="199" t="e">
        <f>'1º Consolidação da Demanda'!#REF!*'4º Exclusiva ampla'!AD121</f>
        <v>#REF!</v>
      </c>
      <c r="R121" s="199" t="e">
        <f>'1º Consolidação da Demanda'!#REF!*'4º Exclusiva ampla'!AD121</f>
        <v>#REF!</v>
      </c>
      <c r="S121" s="199" t="e">
        <f>'1º Consolidação da Demanda'!#REF!*'4º Exclusiva ampla'!AD121</f>
        <v>#REF!</v>
      </c>
      <c r="T121" s="199" t="e">
        <f>'1º Consolidação da Demanda'!#REF!*'4º Exclusiva ampla'!AD121</f>
        <v>#REF!</v>
      </c>
      <c r="U121" s="199" t="e">
        <f>'1º Consolidação da Demanda'!#REF!*'4º Exclusiva ampla'!AD121</f>
        <v>#REF!</v>
      </c>
      <c r="V121" s="199" t="e">
        <f>'1º Consolidação da Demanda'!#REF!*'4º Exclusiva ampla'!AD121</f>
        <v>#REF!</v>
      </c>
      <c r="W121" s="199" t="e">
        <f>'1º Consolidação da Demanda'!#REF!*'4º Exclusiva ampla'!AD121</f>
        <v>#REF!</v>
      </c>
      <c r="X121" s="199" t="e">
        <f>'1º Consolidação da Demanda'!#REF!*'4º Exclusiva ampla'!AD121</f>
        <v>#REF!</v>
      </c>
      <c r="Y121" s="199" t="e">
        <f>'1º Consolidação da Demanda'!#REF!*'4º Exclusiva ampla'!AD121</f>
        <v>#REF!</v>
      </c>
      <c r="Z121" s="199" t="e">
        <f>'1º Consolidação da Demanda'!#REF!*'4º Exclusiva ampla'!AD121</f>
        <v>#REF!</v>
      </c>
      <c r="AA121" s="199" t="e">
        <f>'1º Consolidação da Demanda'!#REF!*'4º Exclusiva ampla'!AD121</f>
        <v>#REF!</v>
      </c>
      <c r="AB121" s="200" t="e">
        <f t="shared" si="49"/>
        <v>#REF!</v>
      </c>
      <c r="AC121" s="111" t="s">
        <v>237</v>
      </c>
      <c r="AD121" s="201">
        <v>0.9</v>
      </c>
    </row>
    <row r="122" spans="1:30" s="157" customFormat="1" ht="90" customHeight="1" x14ac:dyDescent="0.25">
      <c r="A122" s="114">
        <v>37</v>
      </c>
      <c r="B122" s="115" t="e">
        <f>'1º Consolidação da Demanda'!#REF!</f>
        <v>#REF!</v>
      </c>
      <c r="C122" s="116" t="e">
        <f>'1º Consolidação da Demanda'!#REF!</f>
        <v>#REF!</v>
      </c>
      <c r="D122" s="117" t="e">
        <f>'1º Consolidação da Demanda'!#REF!*'4º Exclusiva ampla'!AD122</f>
        <v>#REF!</v>
      </c>
      <c r="E122" s="117" t="e">
        <f>'1º Consolidação da Demanda'!#REF!*'4º Exclusiva ampla'!AD122</f>
        <v>#REF!</v>
      </c>
      <c r="F122" s="117" t="e">
        <f>'1º Consolidação da Demanda'!#REF!*'4º Exclusiva ampla'!AD122</f>
        <v>#REF!</v>
      </c>
      <c r="G122" s="117" t="e">
        <f>'1º Consolidação da Demanda'!#REF!*'4º Exclusiva ampla'!AD122</f>
        <v>#REF!</v>
      </c>
      <c r="H122" s="117" t="e">
        <f>'1º Consolidação da Demanda'!#REF!*'4º Exclusiva ampla'!AD122</f>
        <v>#REF!</v>
      </c>
      <c r="I122" s="117" t="e">
        <f>'1º Consolidação da Demanda'!#REF!*'4º Exclusiva ampla'!AD122</f>
        <v>#REF!</v>
      </c>
      <c r="J122" s="117" t="e">
        <f>'1º Consolidação da Demanda'!#REF!*'4º Exclusiva ampla'!AD122</f>
        <v>#REF!</v>
      </c>
      <c r="K122" s="117" t="e">
        <f>'1º Consolidação da Demanda'!#REF!*'4º Exclusiva ampla'!AD122</f>
        <v>#REF!</v>
      </c>
      <c r="L122" s="117" t="e">
        <f>'1º Consolidação da Demanda'!#REF!*'4º Exclusiva ampla'!AD122</f>
        <v>#REF!</v>
      </c>
      <c r="M122" s="117" t="e">
        <f>'1º Consolidação da Demanda'!#REF!*'4º Exclusiva ampla'!AD122</f>
        <v>#REF!</v>
      </c>
      <c r="N122" s="117" t="e">
        <f>'1º Consolidação da Demanda'!#REF!*'4º Exclusiva ampla'!AD122</f>
        <v>#REF!</v>
      </c>
      <c r="O122" s="117" t="e">
        <f>'1º Consolidação da Demanda'!#REF!*'4º Exclusiva ampla'!AD122</f>
        <v>#REF!</v>
      </c>
      <c r="P122" s="117" t="e">
        <f>'1º Consolidação da Demanda'!#REF!*'4º Exclusiva ampla'!AD122</f>
        <v>#REF!</v>
      </c>
      <c r="Q122" s="117" t="e">
        <f>'1º Consolidação da Demanda'!#REF!*'4º Exclusiva ampla'!AD122</f>
        <v>#REF!</v>
      </c>
      <c r="R122" s="117" t="e">
        <f>'1º Consolidação da Demanda'!#REF!*'4º Exclusiva ampla'!AD122</f>
        <v>#REF!</v>
      </c>
      <c r="S122" s="117" t="e">
        <f>'1º Consolidação da Demanda'!#REF!*'4º Exclusiva ampla'!AD122</f>
        <v>#REF!</v>
      </c>
      <c r="T122" s="117" t="e">
        <f>'1º Consolidação da Demanda'!#REF!*'4º Exclusiva ampla'!AD122</f>
        <v>#REF!</v>
      </c>
      <c r="U122" s="117" t="e">
        <f>'1º Consolidação da Demanda'!#REF!*'4º Exclusiva ampla'!AD122</f>
        <v>#REF!</v>
      </c>
      <c r="V122" s="117" t="e">
        <f>'1º Consolidação da Demanda'!#REF!*'4º Exclusiva ampla'!AD122</f>
        <v>#REF!</v>
      </c>
      <c r="W122" s="117" t="e">
        <f>'1º Consolidação da Demanda'!#REF!*'4º Exclusiva ampla'!AD122</f>
        <v>#REF!</v>
      </c>
      <c r="X122" s="117" t="e">
        <f>'1º Consolidação da Demanda'!#REF!*'4º Exclusiva ampla'!AD122</f>
        <v>#REF!</v>
      </c>
      <c r="Y122" s="117" t="e">
        <f>'1º Consolidação da Demanda'!#REF!*'4º Exclusiva ampla'!AD122</f>
        <v>#REF!</v>
      </c>
      <c r="Z122" s="117" t="e">
        <f>'1º Consolidação da Demanda'!#REF!*'4º Exclusiva ampla'!AD122</f>
        <v>#REF!</v>
      </c>
      <c r="AA122" s="117" t="e">
        <f>'1º Consolidação da Demanda'!#REF!*'4º Exclusiva ampla'!AD122</f>
        <v>#REF!</v>
      </c>
      <c r="AB122" s="118" t="e">
        <f t="shared" si="49"/>
        <v>#REF!</v>
      </c>
      <c r="AC122" s="119" t="s">
        <v>237</v>
      </c>
      <c r="AD122" s="97">
        <v>0.9</v>
      </c>
    </row>
    <row r="123" spans="1:30" s="122" customFormat="1" ht="92.25" customHeight="1" x14ac:dyDescent="0.25">
      <c r="A123" s="204">
        <v>38</v>
      </c>
      <c r="B123" s="205" t="e">
        <f>'1º Consolidação da Demanda'!#REF!</f>
        <v>#REF!</v>
      </c>
      <c r="C123" s="210" t="e">
        <f>'1º Consolidação da Demanda'!#REF!</f>
        <v>#REF!</v>
      </c>
      <c r="D123" s="211" t="e">
        <f>'1º Consolidação da Demanda'!#REF!*'4º Exclusiva ampla'!AD123</f>
        <v>#REF!</v>
      </c>
      <c r="E123" s="211" t="e">
        <f>'1º Consolidação da Demanda'!#REF!*'4º Exclusiva ampla'!AD123</f>
        <v>#REF!</v>
      </c>
      <c r="F123" s="211" t="e">
        <f>'1º Consolidação da Demanda'!#REF!*'4º Exclusiva ampla'!AD123</f>
        <v>#REF!</v>
      </c>
      <c r="G123" s="211" t="e">
        <f>'1º Consolidação da Demanda'!#REF!*'4º Exclusiva ampla'!AD123</f>
        <v>#REF!</v>
      </c>
      <c r="H123" s="211" t="e">
        <f>'1º Consolidação da Demanda'!#REF!*'4º Exclusiva ampla'!AD123</f>
        <v>#REF!</v>
      </c>
      <c r="I123" s="211" t="e">
        <f>'1º Consolidação da Demanda'!#REF!*'4º Exclusiva ampla'!AD123</f>
        <v>#REF!</v>
      </c>
      <c r="J123" s="211" t="e">
        <f>'1º Consolidação da Demanda'!#REF!*'4º Exclusiva ampla'!AD123</f>
        <v>#REF!</v>
      </c>
      <c r="K123" s="211" t="e">
        <f>'1º Consolidação da Demanda'!#REF!*'4º Exclusiva ampla'!AD123</f>
        <v>#REF!</v>
      </c>
      <c r="L123" s="211" t="e">
        <f>'1º Consolidação da Demanda'!#REF!*'4º Exclusiva ampla'!AD123</f>
        <v>#REF!</v>
      </c>
      <c r="M123" s="211" t="e">
        <f>'1º Consolidação da Demanda'!#REF!*'4º Exclusiva ampla'!AD123</f>
        <v>#REF!</v>
      </c>
      <c r="N123" s="211" t="e">
        <f>'1º Consolidação da Demanda'!#REF!*'4º Exclusiva ampla'!AD123</f>
        <v>#REF!</v>
      </c>
      <c r="O123" s="211" t="e">
        <f>'1º Consolidação da Demanda'!#REF!*'4º Exclusiva ampla'!AD123</f>
        <v>#REF!</v>
      </c>
      <c r="P123" s="211" t="e">
        <f>'1º Consolidação da Demanda'!#REF!*'4º Exclusiva ampla'!AD123</f>
        <v>#REF!</v>
      </c>
      <c r="Q123" s="211" t="e">
        <f>'1º Consolidação da Demanda'!#REF!*'4º Exclusiva ampla'!AD123</f>
        <v>#REF!</v>
      </c>
      <c r="R123" s="211" t="e">
        <f>'1º Consolidação da Demanda'!#REF!*'4º Exclusiva ampla'!AD123</f>
        <v>#REF!</v>
      </c>
      <c r="S123" s="211" t="e">
        <f>'1º Consolidação da Demanda'!#REF!*'4º Exclusiva ampla'!AD123</f>
        <v>#REF!</v>
      </c>
      <c r="T123" s="211" t="e">
        <f>'1º Consolidação da Demanda'!#REF!*'4º Exclusiva ampla'!AD123</f>
        <v>#REF!</v>
      </c>
      <c r="U123" s="211" t="e">
        <f>'1º Consolidação da Demanda'!#REF!*'4º Exclusiva ampla'!AD123</f>
        <v>#REF!</v>
      </c>
      <c r="V123" s="211" t="e">
        <f>'1º Consolidação da Demanda'!#REF!*'4º Exclusiva ampla'!AD123</f>
        <v>#REF!</v>
      </c>
      <c r="W123" s="211" t="e">
        <f>'1º Consolidação da Demanda'!#REF!*'4º Exclusiva ampla'!AD123</f>
        <v>#REF!</v>
      </c>
      <c r="X123" s="211" t="e">
        <f>'1º Consolidação da Demanda'!#REF!*'4º Exclusiva ampla'!AD123</f>
        <v>#REF!</v>
      </c>
      <c r="Y123" s="211" t="e">
        <f>'1º Consolidação da Demanda'!#REF!*'4º Exclusiva ampla'!AD123</f>
        <v>#REF!</v>
      </c>
      <c r="Z123" s="211" t="e">
        <f>'1º Consolidação da Demanda'!#REF!*'4º Exclusiva ampla'!AD123</f>
        <v>#REF!</v>
      </c>
      <c r="AA123" s="211" t="e">
        <f>'1º Consolidação da Demanda'!#REF!*'4º Exclusiva ampla'!AD123</f>
        <v>#REF!</v>
      </c>
      <c r="AB123" s="207" t="e">
        <f t="shared" si="49"/>
        <v>#REF!</v>
      </c>
      <c r="AC123" s="204" t="s">
        <v>237</v>
      </c>
      <c r="AD123" s="209">
        <v>0.9</v>
      </c>
    </row>
    <row r="124" spans="1:30" s="157" customFormat="1" ht="89.25" customHeight="1" x14ac:dyDescent="0.25">
      <c r="A124" s="114">
        <v>39</v>
      </c>
      <c r="B124" s="115" t="e">
        <f>'1º Consolidação da Demanda'!#REF!</f>
        <v>#REF!</v>
      </c>
      <c r="C124" s="116" t="e">
        <f>'1º Consolidação da Demanda'!#REF!</f>
        <v>#REF!</v>
      </c>
      <c r="D124" s="117" t="e">
        <f>'1º Consolidação da Demanda'!#REF!*'4º Exclusiva ampla'!AD124</f>
        <v>#REF!</v>
      </c>
      <c r="E124" s="117" t="e">
        <f>'1º Consolidação da Demanda'!#REF!*'4º Exclusiva ampla'!AD124</f>
        <v>#REF!</v>
      </c>
      <c r="F124" s="117" t="e">
        <f>'1º Consolidação da Demanda'!#REF!*'4º Exclusiva ampla'!AD124</f>
        <v>#REF!</v>
      </c>
      <c r="G124" s="117" t="e">
        <f>'1º Consolidação da Demanda'!#REF!*'4º Exclusiva ampla'!AD124</f>
        <v>#REF!</v>
      </c>
      <c r="H124" s="117" t="e">
        <f>'1º Consolidação da Demanda'!#REF!*'4º Exclusiva ampla'!AD124</f>
        <v>#REF!</v>
      </c>
      <c r="I124" s="117" t="e">
        <f>'1º Consolidação da Demanda'!#REF!*'4º Exclusiva ampla'!AD124</f>
        <v>#REF!</v>
      </c>
      <c r="J124" s="117" t="e">
        <f>'1º Consolidação da Demanda'!#REF!*'4º Exclusiva ampla'!AD124</f>
        <v>#REF!</v>
      </c>
      <c r="K124" s="117" t="e">
        <f>'1º Consolidação da Demanda'!#REF!*'4º Exclusiva ampla'!AD124</f>
        <v>#REF!</v>
      </c>
      <c r="L124" s="117" t="e">
        <f>'1º Consolidação da Demanda'!#REF!*'4º Exclusiva ampla'!AD124</f>
        <v>#REF!</v>
      </c>
      <c r="M124" s="117" t="e">
        <f>'1º Consolidação da Demanda'!#REF!*'4º Exclusiva ampla'!AD124</f>
        <v>#REF!</v>
      </c>
      <c r="N124" s="117" t="e">
        <f>'1º Consolidação da Demanda'!#REF!*'4º Exclusiva ampla'!AD124</f>
        <v>#REF!</v>
      </c>
      <c r="O124" s="117" t="e">
        <f>'1º Consolidação da Demanda'!#REF!*'4º Exclusiva ampla'!AD124</f>
        <v>#REF!</v>
      </c>
      <c r="P124" s="117" t="e">
        <f>'1º Consolidação da Demanda'!#REF!*'4º Exclusiva ampla'!AD124</f>
        <v>#REF!</v>
      </c>
      <c r="Q124" s="117" t="e">
        <f>'1º Consolidação da Demanda'!#REF!*'4º Exclusiva ampla'!AD124</f>
        <v>#REF!</v>
      </c>
      <c r="R124" s="117" t="e">
        <f>'1º Consolidação da Demanda'!#REF!*'4º Exclusiva ampla'!AD124</f>
        <v>#REF!</v>
      </c>
      <c r="S124" s="117" t="e">
        <f>'1º Consolidação da Demanda'!#REF!*'4º Exclusiva ampla'!AD124</f>
        <v>#REF!</v>
      </c>
      <c r="T124" s="117" t="e">
        <f>'1º Consolidação da Demanda'!#REF!*'4º Exclusiva ampla'!AD124</f>
        <v>#REF!</v>
      </c>
      <c r="U124" s="117" t="e">
        <f>'1º Consolidação da Demanda'!#REF!*'4º Exclusiva ampla'!AD124</f>
        <v>#REF!</v>
      </c>
      <c r="V124" s="117" t="e">
        <f>'1º Consolidação da Demanda'!#REF!*'4º Exclusiva ampla'!AD124</f>
        <v>#REF!</v>
      </c>
      <c r="W124" s="117" t="e">
        <f>'1º Consolidação da Demanda'!#REF!*'4º Exclusiva ampla'!AD124</f>
        <v>#REF!</v>
      </c>
      <c r="X124" s="117" t="e">
        <f>'1º Consolidação da Demanda'!#REF!*'4º Exclusiva ampla'!AD124</f>
        <v>#REF!</v>
      </c>
      <c r="Y124" s="117" t="e">
        <f>'1º Consolidação da Demanda'!#REF!*'4º Exclusiva ampla'!AD124</f>
        <v>#REF!</v>
      </c>
      <c r="Z124" s="117" t="e">
        <f>'1º Consolidação da Demanda'!#REF!*'4º Exclusiva ampla'!AD124</f>
        <v>#REF!</v>
      </c>
      <c r="AA124" s="117" t="e">
        <f>'1º Consolidação da Demanda'!#REF!*'4º Exclusiva ampla'!AD124</f>
        <v>#REF!</v>
      </c>
      <c r="AB124" s="118" t="e">
        <f t="shared" si="49"/>
        <v>#REF!</v>
      </c>
      <c r="AC124" s="119" t="s">
        <v>237</v>
      </c>
      <c r="AD124" s="97">
        <v>0.9</v>
      </c>
    </row>
    <row r="125" spans="1:30" s="122" customFormat="1" ht="90" customHeight="1" x14ac:dyDescent="0.25">
      <c r="A125" s="197">
        <v>40</v>
      </c>
      <c r="B125" s="104" t="e">
        <f>'1º Consolidação da Demanda'!#REF!</f>
        <v>#REF!</v>
      </c>
      <c r="C125" s="198" t="e">
        <f>'1º Consolidação da Demanda'!#REF!</f>
        <v>#REF!</v>
      </c>
      <c r="D125" s="199" t="e">
        <f>'1º Consolidação da Demanda'!#REF!*'4º Exclusiva ampla'!AD125</f>
        <v>#REF!</v>
      </c>
      <c r="E125" s="199" t="e">
        <f>'1º Consolidação da Demanda'!#REF!*'4º Exclusiva ampla'!AD125</f>
        <v>#REF!</v>
      </c>
      <c r="F125" s="199" t="e">
        <f>'1º Consolidação da Demanda'!#REF!*'4º Exclusiva ampla'!AD125</f>
        <v>#REF!</v>
      </c>
      <c r="G125" s="199" t="e">
        <f>'1º Consolidação da Demanda'!#REF!*'4º Exclusiva ampla'!AD125</f>
        <v>#REF!</v>
      </c>
      <c r="H125" s="199" t="e">
        <f>'1º Consolidação da Demanda'!#REF!*'4º Exclusiva ampla'!AD125</f>
        <v>#REF!</v>
      </c>
      <c r="I125" s="199" t="e">
        <f>'1º Consolidação da Demanda'!#REF!*'4º Exclusiva ampla'!AD125</f>
        <v>#REF!</v>
      </c>
      <c r="J125" s="199" t="e">
        <f>'1º Consolidação da Demanda'!#REF!*'4º Exclusiva ampla'!AD125</f>
        <v>#REF!</v>
      </c>
      <c r="K125" s="199" t="e">
        <f>'1º Consolidação da Demanda'!#REF!*'4º Exclusiva ampla'!AD125</f>
        <v>#REF!</v>
      </c>
      <c r="L125" s="199" t="e">
        <f>'1º Consolidação da Demanda'!#REF!*'4º Exclusiva ampla'!AD125</f>
        <v>#REF!</v>
      </c>
      <c r="M125" s="199" t="e">
        <f>'1º Consolidação da Demanda'!#REF!*'4º Exclusiva ampla'!AD125</f>
        <v>#REF!</v>
      </c>
      <c r="N125" s="199" t="e">
        <f>'1º Consolidação da Demanda'!#REF!*'4º Exclusiva ampla'!AD125</f>
        <v>#REF!</v>
      </c>
      <c r="O125" s="199" t="e">
        <f>'1º Consolidação da Demanda'!#REF!*'4º Exclusiva ampla'!AD125</f>
        <v>#REF!</v>
      </c>
      <c r="P125" s="199" t="e">
        <f>'1º Consolidação da Demanda'!#REF!*'4º Exclusiva ampla'!AD125</f>
        <v>#REF!</v>
      </c>
      <c r="Q125" s="199" t="e">
        <f>'1º Consolidação da Demanda'!#REF!*'4º Exclusiva ampla'!AD125</f>
        <v>#REF!</v>
      </c>
      <c r="R125" s="199" t="e">
        <f>'1º Consolidação da Demanda'!#REF!*'4º Exclusiva ampla'!AD125</f>
        <v>#REF!</v>
      </c>
      <c r="S125" s="199" t="e">
        <f>'1º Consolidação da Demanda'!#REF!*'4º Exclusiva ampla'!AD125</f>
        <v>#REF!</v>
      </c>
      <c r="T125" s="199" t="e">
        <f>'1º Consolidação da Demanda'!#REF!*'4º Exclusiva ampla'!AD125</f>
        <v>#REF!</v>
      </c>
      <c r="U125" s="199" t="e">
        <f>'1º Consolidação da Demanda'!#REF!*'4º Exclusiva ampla'!AD125</f>
        <v>#REF!</v>
      </c>
      <c r="V125" s="199" t="e">
        <f>'1º Consolidação da Demanda'!#REF!*'4º Exclusiva ampla'!AD125</f>
        <v>#REF!</v>
      </c>
      <c r="W125" s="199" t="e">
        <f>'1º Consolidação da Demanda'!#REF!*'4º Exclusiva ampla'!AD125</f>
        <v>#REF!</v>
      </c>
      <c r="X125" s="199" t="e">
        <f>'1º Consolidação da Demanda'!#REF!*'4º Exclusiva ampla'!AD125</f>
        <v>#REF!</v>
      </c>
      <c r="Y125" s="199" t="e">
        <f>'1º Consolidação da Demanda'!#REF!*'4º Exclusiva ampla'!AD125</f>
        <v>#REF!</v>
      </c>
      <c r="Z125" s="199" t="e">
        <f>'1º Consolidação da Demanda'!#REF!*'4º Exclusiva ampla'!AD125</f>
        <v>#REF!</v>
      </c>
      <c r="AA125" s="199" t="e">
        <f>'1º Consolidação da Demanda'!#REF!*'4º Exclusiva ampla'!AD125</f>
        <v>#REF!</v>
      </c>
      <c r="AB125" s="200" t="e">
        <f t="shared" si="49"/>
        <v>#REF!</v>
      </c>
      <c r="AC125" s="197" t="s">
        <v>237</v>
      </c>
      <c r="AD125" s="203">
        <v>0.9</v>
      </c>
    </row>
    <row r="126" spans="1:30" s="157" customFormat="1" ht="95.25" customHeight="1" x14ac:dyDescent="0.25">
      <c r="A126" s="114">
        <v>41</v>
      </c>
      <c r="B126" s="115" t="e">
        <f>'1º Consolidação da Demanda'!#REF!</f>
        <v>#REF!</v>
      </c>
      <c r="C126" s="116" t="e">
        <f>'1º Consolidação da Demanda'!#REF!</f>
        <v>#REF!</v>
      </c>
      <c r="D126" s="117" t="e">
        <f>'1º Consolidação da Demanda'!#REF!*'4º Exclusiva ampla'!AD126</f>
        <v>#REF!</v>
      </c>
      <c r="E126" s="117" t="e">
        <f>'1º Consolidação da Demanda'!#REF!*'4º Exclusiva ampla'!AD126</f>
        <v>#REF!</v>
      </c>
      <c r="F126" s="117" t="e">
        <f>'1º Consolidação da Demanda'!#REF!*'4º Exclusiva ampla'!AD126</f>
        <v>#REF!</v>
      </c>
      <c r="G126" s="117" t="e">
        <f>'1º Consolidação da Demanda'!#REF!*'4º Exclusiva ampla'!AD126</f>
        <v>#REF!</v>
      </c>
      <c r="H126" s="117" t="e">
        <f>'1º Consolidação da Demanda'!#REF!*'4º Exclusiva ampla'!AD126</f>
        <v>#REF!</v>
      </c>
      <c r="I126" s="117" t="e">
        <f>'1º Consolidação da Demanda'!#REF!*'4º Exclusiva ampla'!AD126</f>
        <v>#REF!</v>
      </c>
      <c r="J126" s="117" t="e">
        <f>'1º Consolidação da Demanda'!#REF!*'4º Exclusiva ampla'!AD126</f>
        <v>#REF!</v>
      </c>
      <c r="K126" s="117" t="e">
        <f>'1º Consolidação da Demanda'!#REF!*'4º Exclusiva ampla'!AD126</f>
        <v>#REF!</v>
      </c>
      <c r="L126" s="117" t="e">
        <f>'1º Consolidação da Demanda'!#REF!*'4º Exclusiva ampla'!AD126</f>
        <v>#REF!</v>
      </c>
      <c r="M126" s="117" t="e">
        <f>'1º Consolidação da Demanda'!#REF!*'4º Exclusiva ampla'!AD126</f>
        <v>#REF!</v>
      </c>
      <c r="N126" s="117" t="e">
        <f>'1º Consolidação da Demanda'!#REF!*'4º Exclusiva ampla'!AD126</f>
        <v>#REF!</v>
      </c>
      <c r="O126" s="117" t="e">
        <f>'1º Consolidação da Demanda'!#REF!*'4º Exclusiva ampla'!AD126</f>
        <v>#REF!</v>
      </c>
      <c r="P126" s="117" t="e">
        <f>'1º Consolidação da Demanda'!#REF!*'4º Exclusiva ampla'!AD126</f>
        <v>#REF!</v>
      </c>
      <c r="Q126" s="117" t="e">
        <f>'1º Consolidação da Demanda'!#REF!*'4º Exclusiva ampla'!AD126</f>
        <v>#REF!</v>
      </c>
      <c r="R126" s="117" t="e">
        <f>'1º Consolidação da Demanda'!#REF!*'4º Exclusiva ampla'!AD126</f>
        <v>#REF!</v>
      </c>
      <c r="S126" s="117" t="e">
        <f>'1º Consolidação da Demanda'!#REF!*'4º Exclusiva ampla'!AD126</f>
        <v>#REF!</v>
      </c>
      <c r="T126" s="117" t="e">
        <f>'1º Consolidação da Demanda'!#REF!*'4º Exclusiva ampla'!AD126</f>
        <v>#REF!</v>
      </c>
      <c r="U126" s="117" t="e">
        <f>'1º Consolidação da Demanda'!#REF!*'4º Exclusiva ampla'!AD126</f>
        <v>#REF!</v>
      </c>
      <c r="V126" s="117" t="e">
        <f>'1º Consolidação da Demanda'!#REF!*'4º Exclusiva ampla'!AD126</f>
        <v>#REF!</v>
      </c>
      <c r="W126" s="117" t="e">
        <f>'1º Consolidação da Demanda'!#REF!*'4º Exclusiva ampla'!AD126</f>
        <v>#REF!</v>
      </c>
      <c r="X126" s="117" t="e">
        <f>'1º Consolidação da Demanda'!#REF!*'4º Exclusiva ampla'!AD126</f>
        <v>#REF!</v>
      </c>
      <c r="Y126" s="117" t="e">
        <f>'1º Consolidação da Demanda'!#REF!*'4º Exclusiva ampla'!AD126</f>
        <v>#REF!</v>
      </c>
      <c r="Z126" s="117" t="e">
        <f>'1º Consolidação da Demanda'!#REF!*'4º Exclusiva ampla'!AD126</f>
        <v>#REF!</v>
      </c>
      <c r="AA126" s="117" t="e">
        <f>'1º Consolidação da Demanda'!#REF!*'4º Exclusiva ampla'!AD126</f>
        <v>#REF!</v>
      </c>
      <c r="AB126" s="118" t="e">
        <f t="shared" si="49"/>
        <v>#REF!</v>
      </c>
      <c r="AC126" s="119" t="s">
        <v>237</v>
      </c>
      <c r="AD126" s="97">
        <v>0.9</v>
      </c>
    </row>
    <row r="127" spans="1:30" s="122" customFormat="1" ht="114.75" customHeight="1" x14ac:dyDescent="0.25">
      <c r="A127" s="204">
        <v>42</v>
      </c>
      <c r="B127" s="205" t="e">
        <f>'1º Consolidação da Demanda'!#REF!</f>
        <v>#REF!</v>
      </c>
      <c r="C127" s="210" t="e">
        <f>'1º Consolidação da Demanda'!#REF!</f>
        <v>#REF!</v>
      </c>
      <c r="D127" s="211" t="e">
        <f>'1º Consolidação da Demanda'!#REF!*'4º Exclusiva ampla'!AD127</f>
        <v>#REF!</v>
      </c>
      <c r="E127" s="211" t="e">
        <f>'1º Consolidação da Demanda'!#REF!*'4º Exclusiva ampla'!AD127</f>
        <v>#REF!</v>
      </c>
      <c r="F127" s="211" t="e">
        <f>'1º Consolidação da Demanda'!#REF!*'4º Exclusiva ampla'!AD127</f>
        <v>#REF!</v>
      </c>
      <c r="G127" s="211" t="e">
        <f>'1º Consolidação da Demanda'!#REF!*'4º Exclusiva ampla'!AD127</f>
        <v>#REF!</v>
      </c>
      <c r="H127" s="211" t="e">
        <f>'1º Consolidação da Demanda'!#REF!*'4º Exclusiva ampla'!AD127</f>
        <v>#REF!</v>
      </c>
      <c r="I127" s="211" t="e">
        <f>'1º Consolidação da Demanda'!#REF!*'4º Exclusiva ampla'!AD127</f>
        <v>#REF!</v>
      </c>
      <c r="J127" s="211" t="e">
        <f>'1º Consolidação da Demanda'!#REF!*'4º Exclusiva ampla'!AD127</f>
        <v>#REF!</v>
      </c>
      <c r="K127" s="211" t="e">
        <f>'1º Consolidação da Demanda'!#REF!*'4º Exclusiva ampla'!AD127</f>
        <v>#REF!</v>
      </c>
      <c r="L127" s="211" t="e">
        <f>'1º Consolidação da Demanda'!#REF!*'4º Exclusiva ampla'!AD127</f>
        <v>#REF!</v>
      </c>
      <c r="M127" s="211" t="e">
        <f>'1º Consolidação da Demanda'!#REF!*'4º Exclusiva ampla'!AD127</f>
        <v>#REF!</v>
      </c>
      <c r="N127" s="211" t="e">
        <f>'1º Consolidação da Demanda'!#REF!*'4º Exclusiva ampla'!AD127</f>
        <v>#REF!</v>
      </c>
      <c r="O127" s="211" t="e">
        <f>'1º Consolidação da Demanda'!#REF!*'4º Exclusiva ampla'!AD127</f>
        <v>#REF!</v>
      </c>
      <c r="P127" s="211" t="e">
        <f>'1º Consolidação da Demanda'!#REF!*'4º Exclusiva ampla'!AD127</f>
        <v>#REF!</v>
      </c>
      <c r="Q127" s="211" t="e">
        <f>'1º Consolidação da Demanda'!#REF!*'4º Exclusiva ampla'!AD127</f>
        <v>#REF!</v>
      </c>
      <c r="R127" s="211" t="e">
        <f>'1º Consolidação da Demanda'!#REF!*'4º Exclusiva ampla'!AD127</f>
        <v>#REF!</v>
      </c>
      <c r="S127" s="211" t="e">
        <f>'1º Consolidação da Demanda'!#REF!*'4º Exclusiva ampla'!AD127</f>
        <v>#REF!</v>
      </c>
      <c r="T127" s="211" t="e">
        <f>'1º Consolidação da Demanda'!#REF!*'4º Exclusiva ampla'!AD127</f>
        <v>#REF!</v>
      </c>
      <c r="U127" s="211" t="e">
        <f>'1º Consolidação da Demanda'!#REF!*'4º Exclusiva ampla'!AD127</f>
        <v>#REF!</v>
      </c>
      <c r="V127" s="211" t="e">
        <f>'1º Consolidação da Demanda'!#REF!*'4º Exclusiva ampla'!AD127</f>
        <v>#REF!</v>
      </c>
      <c r="W127" s="211" t="e">
        <f>'1º Consolidação da Demanda'!#REF!*'4º Exclusiva ampla'!AD127</f>
        <v>#REF!</v>
      </c>
      <c r="X127" s="211" t="e">
        <f>'1º Consolidação da Demanda'!#REF!*'4º Exclusiva ampla'!AD127</f>
        <v>#REF!</v>
      </c>
      <c r="Y127" s="211" t="e">
        <f>'1º Consolidação da Demanda'!#REF!*'4º Exclusiva ampla'!AD127</f>
        <v>#REF!</v>
      </c>
      <c r="Z127" s="211" t="e">
        <f>'1º Consolidação da Demanda'!#REF!*'4º Exclusiva ampla'!AD127</f>
        <v>#REF!</v>
      </c>
      <c r="AA127" s="211" t="e">
        <f>'1º Consolidação da Demanda'!#REF!*'4º Exclusiva ampla'!AD127</f>
        <v>#REF!</v>
      </c>
      <c r="AB127" s="207" t="e">
        <f t="shared" si="49"/>
        <v>#REF!</v>
      </c>
      <c r="AC127" s="204" t="s">
        <v>237</v>
      </c>
      <c r="AD127" s="209">
        <v>0.9</v>
      </c>
    </row>
    <row r="128" spans="1:30" s="157" customFormat="1" ht="78" customHeight="1" x14ac:dyDescent="0.25">
      <c r="A128" s="114">
        <v>43</v>
      </c>
      <c r="B128" s="115" t="e">
        <f>'1º Consolidação da Demanda'!#REF!</f>
        <v>#REF!</v>
      </c>
      <c r="C128" s="116" t="e">
        <f>'1º Consolidação da Demanda'!#REF!</f>
        <v>#REF!</v>
      </c>
      <c r="D128" s="117" t="e">
        <f>'1º Consolidação da Demanda'!#REF!*'4º Exclusiva ampla'!AD128</f>
        <v>#REF!</v>
      </c>
      <c r="E128" s="117" t="e">
        <f>'1º Consolidação da Demanda'!#REF!*'4º Exclusiva ampla'!AD128</f>
        <v>#REF!</v>
      </c>
      <c r="F128" s="117" t="e">
        <f>'1º Consolidação da Demanda'!#REF!*'4º Exclusiva ampla'!AD128</f>
        <v>#REF!</v>
      </c>
      <c r="G128" s="117" t="e">
        <f>'1º Consolidação da Demanda'!#REF!*'4º Exclusiva ampla'!AD128</f>
        <v>#REF!</v>
      </c>
      <c r="H128" s="117" t="e">
        <f>'1º Consolidação da Demanda'!#REF!*'4º Exclusiva ampla'!AD128</f>
        <v>#REF!</v>
      </c>
      <c r="I128" s="117" t="e">
        <f>'1º Consolidação da Demanda'!#REF!*'4º Exclusiva ampla'!AD128</f>
        <v>#REF!</v>
      </c>
      <c r="J128" s="117" t="e">
        <f>'1º Consolidação da Demanda'!#REF!*'4º Exclusiva ampla'!AD128</f>
        <v>#REF!</v>
      </c>
      <c r="K128" s="117" t="e">
        <f>'1º Consolidação da Demanda'!#REF!*'4º Exclusiva ampla'!AD128</f>
        <v>#REF!</v>
      </c>
      <c r="L128" s="117" t="e">
        <f>'1º Consolidação da Demanda'!#REF!*'4º Exclusiva ampla'!AD128</f>
        <v>#REF!</v>
      </c>
      <c r="M128" s="117" t="e">
        <f>'1º Consolidação da Demanda'!#REF!*'4º Exclusiva ampla'!AD128</f>
        <v>#REF!</v>
      </c>
      <c r="N128" s="117" t="e">
        <f>'1º Consolidação da Demanda'!#REF!*'4º Exclusiva ampla'!AD128</f>
        <v>#REF!</v>
      </c>
      <c r="O128" s="117" t="e">
        <f>'1º Consolidação da Demanda'!#REF!*'4º Exclusiva ampla'!AD128</f>
        <v>#REF!</v>
      </c>
      <c r="P128" s="117" t="e">
        <f>'1º Consolidação da Demanda'!#REF!*'4º Exclusiva ampla'!AD128</f>
        <v>#REF!</v>
      </c>
      <c r="Q128" s="117" t="e">
        <f>'1º Consolidação da Demanda'!#REF!*'4º Exclusiva ampla'!AD128</f>
        <v>#REF!</v>
      </c>
      <c r="R128" s="117" t="e">
        <f>'1º Consolidação da Demanda'!#REF!*'4º Exclusiva ampla'!AD128</f>
        <v>#REF!</v>
      </c>
      <c r="S128" s="117" t="e">
        <f>'1º Consolidação da Demanda'!#REF!*'4º Exclusiva ampla'!AD128</f>
        <v>#REF!</v>
      </c>
      <c r="T128" s="117" t="e">
        <f>'1º Consolidação da Demanda'!#REF!*'4º Exclusiva ampla'!AD128</f>
        <v>#REF!</v>
      </c>
      <c r="U128" s="117" t="e">
        <f>'1º Consolidação da Demanda'!#REF!*'4º Exclusiva ampla'!AD128</f>
        <v>#REF!</v>
      </c>
      <c r="V128" s="117" t="e">
        <f>'1º Consolidação da Demanda'!#REF!*'4º Exclusiva ampla'!AD128</f>
        <v>#REF!</v>
      </c>
      <c r="W128" s="117" t="e">
        <f>'1º Consolidação da Demanda'!#REF!*'4º Exclusiva ampla'!AD128</f>
        <v>#REF!</v>
      </c>
      <c r="X128" s="117" t="e">
        <f>'1º Consolidação da Demanda'!#REF!*'4º Exclusiva ampla'!AD128</f>
        <v>#REF!</v>
      </c>
      <c r="Y128" s="117" t="e">
        <f>'1º Consolidação da Demanda'!#REF!*'4º Exclusiva ampla'!AD128</f>
        <v>#REF!</v>
      </c>
      <c r="Z128" s="117" t="e">
        <f>'1º Consolidação da Demanda'!#REF!*'4º Exclusiva ampla'!AD128</f>
        <v>#REF!</v>
      </c>
      <c r="AA128" s="117" t="e">
        <f>'1º Consolidação da Demanda'!#REF!*'4º Exclusiva ampla'!AD128</f>
        <v>#REF!</v>
      </c>
      <c r="AB128" s="118" t="e">
        <f t="shared" si="49"/>
        <v>#REF!</v>
      </c>
      <c r="AC128" s="119" t="s">
        <v>237</v>
      </c>
      <c r="AD128" s="97">
        <v>0.9</v>
      </c>
    </row>
    <row r="129" spans="1:30" s="122" customFormat="1" ht="61.5" customHeight="1" x14ac:dyDescent="0.25">
      <c r="A129" s="197">
        <v>44</v>
      </c>
      <c r="B129" s="104" t="e">
        <f>'1º Consolidação da Demanda'!#REF!</f>
        <v>#REF!</v>
      </c>
      <c r="C129" s="198" t="e">
        <f>'1º Consolidação da Demanda'!#REF!</f>
        <v>#REF!</v>
      </c>
      <c r="D129" s="199" t="e">
        <f>'1º Consolidação da Demanda'!#REF!*'4º Exclusiva ampla'!AD129</f>
        <v>#REF!</v>
      </c>
      <c r="E129" s="199" t="e">
        <f>'1º Consolidação da Demanda'!#REF!*'4º Exclusiva ampla'!AD129</f>
        <v>#REF!</v>
      </c>
      <c r="F129" s="199" t="e">
        <f>'1º Consolidação da Demanda'!#REF!*'4º Exclusiva ampla'!AD129</f>
        <v>#REF!</v>
      </c>
      <c r="G129" s="199" t="e">
        <f>'1º Consolidação da Demanda'!#REF!*'4º Exclusiva ampla'!AD129</f>
        <v>#REF!</v>
      </c>
      <c r="H129" s="199" t="e">
        <f>'1º Consolidação da Demanda'!#REF!*'4º Exclusiva ampla'!AD129</f>
        <v>#REF!</v>
      </c>
      <c r="I129" s="199" t="e">
        <f>'1º Consolidação da Demanda'!#REF!*'4º Exclusiva ampla'!AD129</f>
        <v>#REF!</v>
      </c>
      <c r="J129" s="199" t="e">
        <f>'1º Consolidação da Demanda'!#REF!*'4º Exclusiva ampla'!AD129</f>
        <v>#REF!</v>
      </c>
      <c r="K129" s="199" t="e">
        <f>'1º Consolidação da Demanda'!#REF!*'4º Exclusiva ampla'!AD129</f>
        <v>#REF!</v>
      </c>
      <c r="L129" s="199" t="e">
        <f>'1º Consolidação da Demanda'!#REF!*'4º Exclusiva ampla'!AD129</f>
        <v>#REF!</v>
      </c>
      <c r="M129" s="199" t="e">
        <f>'1º Consolidação da Demanda'!#REF!*'4º Exclusiva ampla'!AD129</f>
        <v>#REF!</v>
      </c>
      <c r="N129" s="199" t="e">
        <f>'1º Consolidação da Demanda'!#REF!*'4º Exclusiva ampla'!AD129</f>
        <v>#REF!</v>
      </c>
      <c r="O129" s="199" t="e">
        <f>'1º Consolidação da Demanda'!#REF!*'4º Exclusiva ampla'!AD129</f>
        <v>#REF!</v>
      </c>
      <c r="P129" s="199" t="e">
        <f>'1º Consolidação da Demanda'!#REF!*'4º Exclusiva ampla'!AD129</f>
        <v>#REF!</v>
      </c>
      <c r="Q129" s="199" t="e">
        <f>'1º Consolidação da Demanda'!#REF!*'4º Exclusiva ampla'!AD129</f>
        <v>#REF!</v>
      </c>
      <c r="R129" s="199" t="e">
        <f>'1º Consolidação da Demanda'!#REF!*'4º Exclusiva ampla'!AD129</f>
        <v>#REF!</v>
      </c>
      <c r="S129" s="199" t="e">
        <f>'1º Consolidação da Demanda'!#REF!*'4º Exclusiva ampla'!AD129</f>
        <v>#REF!</v>
      </c>
      <c r="T129" s="199" t="e">
        <f>'1º Consolidação da Demanda'!#REF!*'4º Exclusiva ampla'!AD129</f>
        <v>#REF!</v>
      </c>
      <c r="U129" s="199" t="e">
        <f>'1º Consolidação da Demanda'!#REF!*'4º Exclusiva ampla'!AD129</f>
        <v>#REF!</v>
      </c>
      <c r="V129" s="199" t="e">
        <f>'1º Consolidação da Demanda'!#REF!*'4º Exclusiva ampla'!AD129</f>
        <v>#REF!</v>
      </c>
      <c r="W129" s="199" t="e">
        <f>'1º Consolidação da Demanda'!#REF!*'4º Exclusiva ampla'!AD129</f>
        <v>#REF!</v>
      </c>
      <c r="X129" s="199" t="e">
        <f>'1º Consolidação da Demanda'!#REF!*'4º Exclusiva ampla'!AD129</f>
        <v>#REF!</v>
      </c>
      <c r="Y129" s="199" t="e">
        <f>'1º Consolidação da Demanda'!#REF!*'4º Exclusiva ampla'!AD129</f>
        <v>#REF!</v>
      </c>
      <c r="Z129" s="199" t="e">
        <f>'1º Consolidação da Demanda'!#REF!*'4º Exclusiva ampla'!AD129</f>
        <v>#REF!</v>
      </c>
      <c r="AA129" s="199" t="e">
        <f>'1º Consolidação da Demanda'!#REF!*'4º Exclusiva ampla'!AD129</f>
        <v>#REF!</v>
      </c>
      <c r="AB129" s="200" t="e">
        <f t="shared" si="49"/>
        <v>#REF!</v>
      </c>
      <c r="AC129" s="197" t="s">
        <v>237</v>
      </c>
      <c r="AD129" s="203">
        <v>0.9</v>
      </c>
    </row>
    <row r="130" spans="1:30" s="157" customFormat="1" ht="136.5" customHeight="1" x14ac:dyDescent="0.25">
      <c r="A130" s="114">
        <v>45</v>
      </c>
      <c r="B130" s="115" t="e">
        <f>'1º Consolidação da Demanda'!#REF!</f>
        <v>#REF!</v>
      </c>
      <c r="C130" s="116" t="e">
        <f>'1º Consolidação da Demanda'!#REF!</f>
        <v>#REF!</v>
      </c>
      <c r="D130" s="117" t="e">
        <f>'1º Consolidação da Demanda'!#REF!*'4º Exclusiva ampla'!AD130</f>
        <v>#REF!</v>
      </c>
      <c r="E130" s="117" t="e">
        <f>'1º Consolidação da Demanda'!#REF!*'4º Exclusiva ampla'!AD130</f>
        <v>#REF!</v>
      </c>
      <c r="F130" s="117" t="e">
        <f>'1º Consolidação da Demanda'!#REF!*'4º Exclusiva ampla'!AD130</f>
        <v>#REF!</v>
      </c>
      <c r="G130" s="117" t="e">
        <f>'1º Consolidação da Demanda'!#REF!*'4º Exclusiva ampla'!AD130</f>
        <v>#REF!</v>
      </c>
      <c r="H130" s="117" t="e">
        <f>'1º Consolidação da Demanda'!#REF!*'4º Exclusiva ampla'!AD130</f>
        <v>#REF!</v>
      </c>
      <c r="I130" s="117" t="e">
        <f>'1º Consolidação da Demanda'!#REF!*'4º Exclusiva ampla'!AD130</f>
        <v>#REF!</v>
      </c>
      <c r="J130" s="117" t="e">
        <f>'1º Consolidação da Demanda'!#REF!*'4º Exclusiva ampla'!AD130</f>
        <v>#REF!</v>
      </c>
      <c r="K130" s="117" t="e">
        <f>'1º Consolidação da Demanda'!#REF!*'4º Exclusiva ampla'!AD130</f>
        <v>#REF!</v>
      </c>
      <c r="L130" s="117" t="e">
        <f>'1º Consolidação da Demanda'!#REF!*'4º Exclusiva ampla'!AD130</f>
        <v>#REF!</v>
      </c>
      <c r="M130" s="117" t="e">
        <f>'1º Consolidação da Demanda'!#REF!*'4º Exclusiva ampla'!AD130</f>
        <v>#REF!</v>
      </c>
      <c r="N130" s="117" t="e">
        <f>'1º Consolidação da Demanda'!#REF!*'4º Exclusiva ampla'!AD130</f>
        <v>#REF!</v>
      </c>
      <c r="O130" s="117" t="e">
        <f>'1º Consolidação da Demanda'!#REF!*'4º Exclusiva ampla'!AD130</f>
        <v>#REF!</v>
      </c>
      <c r="P130" s="117" t="e">
        <f>'1º Consolidação da Demanda'!#REF!*'4º Exclusiva ampla'!AD130</f>
        <v>#REF!</v>
      </c>
      <c r="Q130" s="117" t="e">
        <f>'1º Consolidação da Demanda'!#REF!*'4º Exclusiva ampla'!AD130</f>
        <v>#REF!</v>
      </c>
      <c r="R130" s="117" t="e">
        <f>'1º Consolidação da Demanda'!#REF!*'4º Exclusiva ampla'!AD130</f>
        <v>#REF!</v>
      </c>
      <c r="S130" s="117" t="e">
        <f>'1º Consolidação da Demanda'!#REF!*'4º Exclusiva ampla'!AD130</f>
        <v>#REF!</v>
      </c>
      <c r="T130" s="117" t="e">
        <f>'1º Consolidação da Demanda'!#REF!*'4º Exclusiva ampla'!AD130</f>
        <v>#REF!</v>
      </c>
      <c r="U130" s="117" t="e">
        <f>'1º Consolidação da Demanda'!#REF!*'4º Exclusiva ampla'!AD130</f>
        <v>#REF!</v>
      </c>
      <c r="V130" s="117" t="e">
        <f>'1º Consolidação da Demanda'!#REF!*'4º Exclusiva ampla'!AD130</f>
        <v>#REF!</v>
      </c>
      <c r="W130" s="117" t="e">
        <f>'1º Consolidação da Demanda'!#REF!*'4º Exclusiva ampla'!AD130</f>
        <v>#REF!</v>
      </c>
      <c r="X130" s="117" t="e">
        <f>'1º Consolidação da Demanda'!#REF!*'4º Exclusiva ampla'!AD130</f>
        <v>#REF!</v>
      </c>
      <c r="Y130" s="117" t="e">
        <f>'1º Consolidação da Demanda'!#REF!*'4º Exclusiva ampla'!AD130</f>
        <v>#REF!</v>
      </c>
      <c r="Z130" s="117" t="e">
        <f>'1º Consolidação da Demanda'!#REF!*'4º Exclusiva ampla'!AD130</f>
        <v>#REF!</v>
      </c>
      <c r="AA130" s="117" t="e">
        <f>'1º Consolidação da Demanda'!#REF!*'4º Exclusiva ampla'!AD130</f>
        <v>#REF!</v>
      </c>
      <c r="AB130" s="118" t="e">
        <f t="shared" si="49"/>
        <v>#REF!</v>
      </c>
      <c r="AC130" s="119" t="s">
        <v>237</v>
      </c>
      <c r="AD130" s="97">
        <v>0.9</v>
      </c>
    </row>
    <row r="131" spans="1:30" s="122" customFormat="1" ht="78.75" customHeight="1" x14ac:dyDescent="0.25">
      <c r="A131" s="197">
        <v>46</v>
      </c>
      <c r="B131" s="104" t="e">
        <f>'1º Consolidação da Demanda'!#REF!</f>
        <v>#REF!</v>
      </c>
      <c r="C131" s="198" t="e">
        <f>'1º Consolidação da Demanda'!#REF!</f>
        <v>#REF!</v>
      </c>
      <c r="D131" s="199" t="e">
        <f>'1º Consolidação da Demanda'!#REF!*'4º Exclusiva ampla'!AD131</f>
        <v>#REF!</v>
      </c>
      <c r="E131" s="199" t="e">
        <f>'1º Consolidação da Demanda'!#REF!*'4º Exclusiva ampla'!AD131</f>
        <v>#REF!</v>
      </c>
      <c r="F131" s="199" t="e">
        <f>'1º Consolidação da Demanda'!#REF!*'4º Exclusiva ampla'!AD131</f>
        <v>#REF!</v>
      </c>
      <c r="G131" s="199" t="e">
        <f>'1º Consolidação da Demanda'!#REF!*'4º Exclusiva ampla'!AD131</f>
        <v>#REF!</v>
      </c>
      <c r="H131" s="199" t="e">
        <f>'1º Consolidação da Demanda'!#REF!*'4º Exclusiva ampla'!AD131</f>
        <v>#REF!</v>
      </c>
      <c r="I131" s="199" t="e">
        <f>'1º Consolidação da Demanda'!#REF!*'4º Exclusiva ampla'!AD131</f>
        <v>#REF!</v>
      </c>
      <c r="J131" s="199" t="e">
        <f>'1º Consolidação da Demanda'!#REF!*'4º Exclusiva ampla'!AD131</f>
        <v>#REF!</v>
      </c>
      <c r="K131" s="199" t="e">
        <f>'1º Consolidação da Demanda'!#REF!*'4º Exclusiva ampla'!AD131</f>
        <v>#REF!</v>
      </c>
      <c r="L131" s="199" t="e">
        <f>'1º Consolidação da Demanda'!#REF!*'4º Exclusiva ampla'!AD131</f>
        <v>#REF!</v>
      </c>
      <c r="M131" s="199" t="e">
        <f>'1º Consolidação da Demanda'!#REF!*'4º Exclusiva ampla'!AD131</f>
        <v>#REF!</v>
      </c>
      <c r="N131" s="199" t="e">
        <f>'1º Consolidação da Demanda'!#REF!*'4º Exclusiva ampla'!AD131</f>
        <v>#REF!</v>
      </c>
      <c r="O131" s="199" t="e">
        <f>'1º Consolidação da Demanda'!#REF!*'4º Exclusiva ampla'!AD131</f>
        <v>#REF!</v>
      </c>
      <c r="P131" s="199" t="e">
        <f>'1º Consolidação da Demanda'!#REF!*'4º Exclusiva ampla'!AD131</f>
        <v>#REF!</v>
      </c>
      <c r="Q131" s="199" t="e">
        <f>'1º Consolidação da Demanda'!#REF!*'4º Exclusiva ampla'!AD131</f>
        <v>#REF!</v>
      </c>
      <c r="R131" s="199" t="e">
        <f>'1º Consolidação da Demanda'!#REF!*'4º Exclusiva ampla'!AD131</f>
        <v>#REF!</v>
      </c>
      <c r="S131" s="199" t="e">
        <f>'1º Consolidação da Demanda'!#REF!*'4º Exclusiva ampla'!AD131</f>
        <v>#REF!</v>
      </c>
      <c r="T131" s="199" t="e">
        <f>'1º Consolidação da Demanda'!#REF!*'4º Exclusiva ampla'!AD131</f>
        <v>#REF!</v>
      </c>
      <c r="U131" s="199" t="e">
        <f>'1º Consolidação da Demanda'!#REF!*'4º Exclusiva ampla'!AD131</f>
        <v>#REF!</v>
      </c>
      <c r="V131" s="199" t="e">
        <f>'1º Consolidação da Demanda'!#REF!*'4º Exclusiva ampla'!AD131</f>
        <v>#REF!</v>
      </c>
      <c r="W131" s="199" t="e">
        <f>'1º Consolidação da Demanda'!#REF!*'4º Exclusiva ampla'!AD131</f>
        <v>#REF!</v>
      </c>
      <c r="X131" s="199" t="e">
        <f>'1º Consolidação da Demanda'!#REF!*'4º Exclusiva ampla'!AD131</f>
        <v>#REF!</v>
      </c>
      <c r="Y131" s="199" t="e">
        <f>'1º Consolidação da Demanda'!#REF!*'4º Exclusiva ampla'!AD131</f>
        <v>#REF!</v>
      </c>
      <c r="Z131" s="199" t="e">
        <f>'1º Consolidação da Demanda'!#REF!*'4º Exclusiva ampla'!AD131</f>
        <v>#REF!</v>
      </c>
      <c r="AA131" s="199" t="e">
        <f>'1º Consolidação da Demanda'!#REF!*'4º Exclusiva ampla'!AD131</f>
        <v>#REF!</v>
      </c>
      <c r="AB131" s="200" t="e">
        <f t="shared" si="49"/>
        <v>#REF!</v>
      </c>
      <c r="AC131" s="197" t="s">
        <v>237</v>
      </c>
      <c r="AD131" s="203">
        <v>0.9</v>
      </c>
    </row>
    <row r="132" spans="1:30" s="157" customFormat="1" ht="70.5" customHeight="1" x14ac:dyDescent="0.25">
      <c r="A132" s="114">
        <v>47</v>
      </c>
      <c r="B132" s="115" t="e">
        <f>'1º Consolidação da Demanda'!#REF!</f>
        <v>#REF!</v>
      </c>
      <c r="C132" s="116" t="e">
        <f>'1º Consolidação da Demanda'!#REF!</f>
        <v>#REF!</v>
      </c>
      <c r="D132" s="117" t="e">
        <f>'1º Consolidação da Demanda'!#REF!*'4º Exclusiva ampla'!AD132</f>
        <v>#REF!</v>
      </c>
      <c r="E132" s="117" t="e">
        <f>'1º Consolidação da Demanda'!#REF!*'4º Exclusiva ampla'!AD132</f>
        <v>#REF!</v>
      </c>
      <c r="F132" s="117" t="e">
        <f>'1º Consolidação da Demanda'!#REF!*'4º Exclusiva ampla'!AD132</f>
        <v>#REF!</v>
      </c>
      <c r="G132" s="117" t="e">
        <f>'1º Consolidação da Demanda'!#REF!*'4º Exclusiva ampla'!AD132</f>
        <v>#REF!</v>
      </c>
      <c r="H132" s="117" t="e">
        <f>'1º Consolidação da Demanda'!#REF!*'4º Exclusiva ampla'!AD132</f>
        <v>#REF!</v>
      </c>
      <c r="I132" s="117" t="e">
        <f>'1º Consolidação da Demanda'!#REF!*'4º Exclusiva ampla'!AD132</f>
        <v>#REF!</v>
      </c>
      <c r="J132" s="117" t="e">
        <f>'1º Consolidação da Demanda'!#REF!*'4º Exclusiva ampla'!AD132</f>
        <v>#REF!</v>
      </c>
      <c r="K132" s="117" t="e">
        <f>'1º Consolidação da Demanda'!#REF!*'4º Exclusiva ampla'!AD132</f>
        <v>#REF!</v>
      </c>
      <c r="L132" s="117" t="e">
        <f>'1º Consolidação da Demanda'!#REF!*'4º Exclusiva ampla'!AD132</f>
        <v>#REF!</v>
      </c>
      <c r="M132" s="117" t="e">
        <f>'1º Consolidação da Demanda'!#REF!*'4º Exclusiva ampla'!AD132</f>
        <v>#REF!</v>
      </c>
      <c r="N132" s="117" t="e">
        <f>'1º Consolidação da Demanda'!#REF!*'4º Exclusiva ampla'!AD132</f>
        <v>#REF!</v>
      </c>
      <c r="O132" s="117" t="e">
        <f>'1º Consolidação da Demanda'!#REF!*'4º Exclusiva ampla'!AD132</f>
        <v>#REF!</v>
      </c>
      <c r="P132" s="117" t="e">
        <f>'1º Consolidação da Demanda'!#REF!*'4º Exclusiva ampla'!AD132</f>
        <v>#REF!</v>
      </c>
      <c r="Q132" s="117" t="e">
        <f>'1º Consolidação da Demanda'!#REF!*'4º Exclusiva ampla'!AD132</f>
        <v>#REF!</v>
      </c>
      <c r="R132" s="117" t="e">
        <f>'1º Consolidação da Demanda'!#REF!*'4º Exclusiva ampla'!AD132</f>
        <v>#REF!</v>
      </c>
      <c r="S132" s="117" t="e">
        <f>'1º Consolidação da Demanda'!#REF!*'4º Exclusiva ampla'!AD132</f>
        <v>#REF!</v>
      </c>
      <c r="T132" s="117" t="e">
        <f>'1º Consolidação da Demanda'!#REF!*'4º Exclusiva ampla'!AD132</f>
        <v>#REF!</v>
      </c>
      <c r="U132" s="117" t="e">
        <f>'1º Consolidação da Demanda'!#REF!*'4º Exclusiva ampla'!AD132</f>
        <v>#REF!</v>
      </c>
      <c r="V132" s="117" t="e">
        <f>'1º Consolidação da Demanda'!#REF!*'4º Exclusiva ampla'!AD132</f>
        <v>#REF!</v>
      </c>
      <c r="W132" s="117" t="e">
        <f>'1º Consolidação da Demanda'!#REF!*'4º Exclusiva ampla'!AD132</f>
        <v>#REF!</v>
      </c>
      <c r="X132" s="117" t="e">
        <f>'1º Consolidação da Demanda'!#REF!*'4º Exclusiva ampla'!AD132</f>
        <v>#REF!</v>
      </c>
      <c r="Y132" s="117" t="e">
        <f>'1º Consolidação da Demanda'!#REF!*'4º Exclusiva ampla'!AD132</f>
        <v>#REF!</v>
      </c>
      <c r="Z132" s="117" t="e">
        <f>'1º Consolidação da Demanda'!#REF!*'4º Exclusiva ampla'!AD132</f>
        <v>#REF!</v>
      </c>
      <c r="AA132" s="117" t="e">
        <f>'1º Consolidação da Demanda'!#REF!*'4º Exclusiva ampla'!AD132</f>
        <v>#REF!</v>
      </c>
      <c r="AB132" s="118" t="e">
        <f t="shared" si="49"/>
        <v>#REF!</v>
      </c>
      <c r="AC132" s="224" t="s">
        <v>237</v>
      </c>
      <c r="AD132" s="213">
        <v>0.9</v>
      </c>
    </row>
    <row r="133" spans="1:30" s="122" customFormat="1" ht="90.75" customHeight="1" x14ac:dyDescent="0.25">
      <c r="A133" s="197">
        <v>48</v>
      </c>
      <c r="B133" s="104" t="e">
        <f>'1º Consolidação da Demanda'!#REF!</f>
        <v>#REF!</v>
      </c>
      <c r="C133" s="198" t="e">
        <f>'1º Consolidação da Demanda'!#REF!</f>
        <v>#REF!</v>
      </c>
      <c r="D133" s="199" t="e">
        <f>'1º Consolidação da Demanda'!#REF!*'4º Exclusiva ampla'!AD133</f>
        <v>#REF!</v>
      </c>
      <c r="E133" s="199" t="e">
        <f>'1º Consolidação da Demanda'!#REF!*'4º Exclusiva ampla'!AD133</f>
        <v>#REF!</v>
      </c>
      <c r="F133" s="199" t="e">
        <f>'1º Consolidação da Demanda'!#REF!*'4º Exclusiva ampla'!AD133</f>
        <v>#REF!</v>
      </c>
      <c r="G133" s="199" t="e">
        <f>'1º Consolidação da Demanda'!#REF!*'4º Exclusiva ampla'!AD133</f>
        <v>#REF!</v>
      </c>
      <c r="H133" s="199" t="e">
        <f>'1º Consolidação da Demanda'!#REF!*'4º Exclusiva ampla'!AD133</f>
        <v>#REF!</v>
      </c>
      <c r="I133" s="199" t="e">
        <f>'1º Consolidação da Demanda'!#REF!*'4º Exclusiva ampla'!AD133</f>
        <v>#REF!</v>
      </c>
      <c r="J133" s="199" t="e">
        <f>'1º Consolidação da Demanda'!#REF!*'4º Exclusiva ampla'!AD133</f>
        <v>#REF!</v>
      </c>
      <c r="K133" s="199" t="e">
        <f>'1º Consolidação da Demanda'!#REF!*'4º Exclusiva ampla'!AD133</f>
        <v>#REF!</v>
      </c>
      <c r="L133" s="199" t="e">
        <f>'1º Consolidação da Demanda'!#REF!*'4º Exclusiva ampla'!AD133</f>
        <v>#REF!</v>
      </c>
      <c r="M133" s="199" t="e">
        <f>'1º Consolidação da Demanda'!#REF!*'4º Exclusiva ampla'!AD133</f>
        <v>#REF!</v>
      </c>
      <c r="N133" s="199" t="e">
        <f>'1º Consolidação da Demanda'!#REF!*'4º Exclusiva ampla'!AD133</f>
        <v>#REF!</v>
      </c>
      <c r="O133" s="199" t="e">
        <f>'1º Consolidação da Demanda'!#REF!*'4º Exclusiva ampla'!AD133</f>
        <v>#REF!</v>
      </c>
      <c r="P133" s="199" t="e">
        <f>'1º Consolidação da Demanda'!#REF!*'4º Exclusiva ampla'!AD133</f>
        <v>#REF!</v>
      </c>
      <c r="Q133" s="199" t="e">
        <f>'1º Consolidação da Demanda'!#REF!*'4º Exclusiva ampla'!AD133</f>
        <v>#REF!</v>
      </c>
      <c r="R133" s="199" t="e">
        <f>'1º Consolidação da Demanda'!#REF!*'4º Exclusiva ampla'!AD133</f>
        <v>#REF!</v>
      </c>
      <c r="S133" s="199" t="e">
        <f>'1º Consolidação da Demanda'!#REF!*'4º Exclusiva ampla'!AD133</f>
        <v>#REF!</v>
      </c>
      <c r="T133" s="199" t="e">
        <f>'1º Consolidação da Demanda'!#REF!*'4º Exclusiva ampla'!AD133</f>
        <v>#REF!</v>
      </c>
      <c r="U133" s="199" t="e">
        <f>'1º Consolidação da Demanda'!#REF!*'4º Exclusiva ampla'!AD133</f>
        <v>#REF!</v>
      </c>
      <c r="V133" s="199" t="e">
        <f>'1º Consolidação da Demanda'!#REF!*'4º Exclusiva ampla'!AD133</f>
        <v>#REF!</v>
      </c>
      <c r="W133" s="199" t="e">
        <f>'1º Consolidação da Demanda'!#REF!*'4º Exclusiva ampla'!AD133</f>
        <v>#REF!</v>
      </c>
      <c r="X133" s="199" t="e">
        <f>'1º Consolidação da Demanda'!#REF!*'4º Exclusiva ampla'!AD133</f>
        <v>#REF!</v>
      </c>
      <c r="Y133" s="199" t="e">
        <f>'1º Consolidação da Demanda'!#REF!*'4º Exclusiva ampla'!AD133</f>
        <v>#REF!</v>
      </c>
      <c r="Z133" s="199" t="e">
        <f>'1º Consolidação da Demanda'!#REF!*'4º Exclusiva ampla'!AD133</f>
        <v>#REF!</v>
      </c>
      <c r="AA133" s="199" t="e">
        <f>'1º Consolidação da Demanda'!#REF!*'4º Exclusiva ampla'!AD133</f>
        <v>#REF!</v>
      </c>
      <c r="AB133" s="200" t="e">
        <f>SUM(D133:AA133)</f>
        <v>#REF!</v>
      </c>
      <c r="AC133" s="111" t="s">
        <v>237</v>
      </c>
      <c r="AD133" s="201">
        <v>0.9</v>
      </c>
    </row>
    <row r="134" spans="1:30" s="157" customFormat="1" ht="90.75" customHeight="1" x14ac:dyDescent="0.25">
      <c r="A134" s="114">
        <v>49</v>
      </c>
      <c r="B134" s="115" t="e">
        <f>'1º Consolidação da Demanda'!#REF!</f>
        <v>#REF!</v>
      </c>
      <c r="C134" s="116" t="e">
        <f>'1º Consolidação da Demanda'!#REF!</f>
        <v>#REF!</v>
      </c>
      <c r="D134" s="117" t="e">
        <f>'1º Consolidação da Demanda'!#REF!*'4º Exclusiva ampla'!AD134</f>
        <v>#REF!</v>
      </c>
      <c r="E134" s="117" t="e">
        <f>'1º Consolidação da Demanda'!#REF!*'4º Exclusiva ampla'!AD134</f>
        <v>#REF!</v>
      </c>
      <c r="F134" s="117" t="e">
        <f>'1º Consolidação da Demanda'!#REF!*'4º Exclusiva ampla'!AD134</f>
        <v>#REF!</v>
      </c>
      <c r="G134" s="117" t="e">
        <f>'1º Consolidação da Demanda'!#REF!*'4º Exclusiva ampla'!AD134</f>
        <v>#REF!</v>
      </c>
      <c r="H134" s="117" t="e">
        <f>'1º Consolidação da Demanda'!#REF!*'4º Exclusiva ampla'!AD134</f>
        <v>#REF!</v>
      </c>
      <c r="I134" s="117" t="e">
        <f>'1º Consolidação da Demanda'!#REF!*'4º Exclusiva ampla'!AD134</f>
        <v>#REF!</v>
      </c>
      <c r="J134" s="117" t="e">
        <f>'1º Consolidação da Demanda'!#REF!*'4º Exclusiva ampla'!AD134</f>
        <v>#REF!</v>
      </c>
      <c r="K134" s="117" t="e">
        <f>'1º Consolidação da Demanda'!#REF!*'4º Exclusiva ampla'!AD134</f>
        <v>#REF!</v>
      </c>
      <c r="L134" s="117" t="e">
        <f>'1º Consolidação da Demanda'!#REF!*'4º Exclusiva ampla'!AD134</f>
        <v>#REF!</v>
      </c>
      <c r="M134" s="117" t="e">
        <f>'1º Consolidação da Demanda'!#REF!*'4º Exclusiva ampla'!AD134</f>
        <v>#REF!</v>
      </c>
      <c r="N134" s="117" t="e">
        <f>'1º Consolidação da Demanda'!#REF!*'4º Exclusiva ampla'!AD134</f>
        <v>#REF!</v>
      </c>
      <c r="O134" s="117" t="e">
        <f>'1º Consolidação da Demanda'!#REF!*'4º Exclusiva ampla'!AD134</f>
        <v>#REF!</v>
      </c>
      <c r="P134" s="117" t="e">
        <f>'1º Consolidação da Demanda'!#REF!*'4º Exclusiva ampla'!AD134</f>
        <v>#REF!</v>
      </c>
      <c r="Q134" s="117" t="e">
        <f>'1º Consolidação da Demanda'!#REF!*'4º Exclusiva ampla'!AD134</f>
        <v>#REF!</v>
      </c>
      <c r="R134" s="117" t="e">
        <f>'1º Consolidação da Demanda'!#REF!*'4º Exclusiva ampla'!AD134</f>
        <v>#REF!</v>
      </c>
      <c r="S134" s="117" t="e">
        <f>'1º Consolidação da Demanda'!#REF!*'4º Exclusiva ampla'!AD134</f>
        <v>#REF!</v>
      </c>
      <c r="T134" s="117" t="e">
        <f>'1º Consolidação da Demanda'!#REF!*'4º Exclusiva ampla'!AD134</f>
        <v>#REF!</v>
      </c>
      <c r="U134" s="117" t="e">
        <f>'1º Consolidação da Demanda'!#REF!*'4º Exclusiva ampla'!AD134</f>
        <v>#REF!</v>
      </c>
      <c r="V134" s="117" t="e">
        <f>'1º Consolidação da Demanda'!#REF!*'4º Exclusiva ampla'!AD134</f>
        <v>#REF!</v>
      </c>
      <c r="W134" s="117" t="e">
        <f>'1º Consolidação da Demanda'!#REF!*'4º Exclusiva ampla'!AD134</f>
        <v>#REF!</v>
      </c>
      <c r="X134" s="117" t="e">
        <f>'1º Consolidação da Demanda'!#REF!*'4º Exclusiva ampla'!AD134</f>
        <v>#REF!</v>
      </c>
      <c r="Y134" s="117" t="e">
        <f>'1º Consolidação da Demanda'!#REF!*'4º Exclusiva ampla'!AD134</f>
        <v>#REF!</v>
      </c>
      <c r="Z134" s="117" t="e">
        <f>'1º Consolidação da Demanda'!#REF!*'4º Exclusiva ampla'!AD134</f>
        <v>#REF!</v>
      </c>
      <c r="AA134" s="117" t="e">
        <f>'1º Consolidação da Demanda'!#REF!*'4º Exclusiva ampla'!AD134</f>
        <v>#REF!</v>
      </c>
      <c r="AB134" s="118" t="e">
        <f t="shared" si="49"/>
        <v>#REF!</v>
      </c>
      <c r="AC134" s="224" t="s">
        <v>237</v>
      </c>
      <c r="AD134" s="213">
        <v>0.9</v>
      </c>
    </row>
    <row r="135" spans="1:30" s="122" customFormat="1" ht="89.25" customHeight="1" x14ac:dyDescent="0.25">
      <c r="A135" s="197">
        <v>50</v>
      </c>
      <c r="B135" s="104" t="e">
        <f>'1º Consolidação da Demanda'!#REF!</f>
        <v>#REF!</v>
      </c>
      <c r="C135" s="198" t="e">
        <f>'1º Consolidação da Demanda'!#REF!</f>
        <v>#REF!</v>
      </c>
      <c r="D135" s="199" t="e">
        <f>'1º Consolidação da Demanda'!#REF!*'4º Exclusiva ampla'!AD135</f>
        <v>#REF!</v>
      </c>
      <c r="E135" s="199" t="e">
        <f>'1º Consolidação da Demanda'!#REF!*'4º Exclusiva ampla'!AD135</f>
        <v>#REF!</v>
      </c>
      <c r="F135" s="199" t="e">
        <f>'1º Consolidação da Demanda'!#REF!*'4º Exclusiva ampla'!AD135</f>
        <v>#REF!</v>
      </c>
      <c r="G135" s="199" t="e">
        <f>'1º Consolidação da Demanda'!#REF!*'4º Exclusiva ampla'!AD135</f>
        <v>#REF!</v>
      </c>
      <c r="H135" s="199" t="e">
        <f>'1º Consolidação da Demanda'!#REF!*'4º Exclusiva ampla'!AD135</f>
        <v>#REF!</v>
      </c>
      <c r="I135" s="199" t="e">
        <f>'1º Consolidação da Demanda'!#REF!*'4º Exclusiva ampla'!AD135</f>
        <v>#REF!</v>
      </c>
      <c r="J135" s="199" t="e">
        <f>'1º Consolidação da Demanda'!#REF!*'4º Exclusiva ampla'!AD135</f>
        <v>#REF!</v>
      </c>
      <c r="K135" s="199" t="e">
        <f>'1º Consolidação da Demanda'!#REF!*'4º Exclusiva ampla'!AD135</f>
        <v>#REF!</v>
      </c>
      <c r="L135" s="199" t="e">
        <f>'1º Consolidação da Demanda'!#REF!*'4º Exclusiva ampla'!AD135</f>
        <v>#REF!</v>
      </c>
      <c r="M135" s="199" t="e">
        <f>'1º Consolidação da Demanda'!#REF!*'4º Exclusiva ampla'!AD135</f>
        <v>#REF!</v>
      </c>
      <c r="N135" s="199" t="e">
        <f>'1º Consolidação da Demanda'!#REF!*'4º Exclusiva ampla'!AD135</f>
        <v>#REF!</v>
      </c>
      <c r="O135" s="199" t="e">
        <f>'1º Consolidação da Demanda'!#REF!*'4º Exclusiva ampla'!AD135</f>
        <v>#REF!</v>
      </c>
      <c r="P135" s="199" t="e">
        <f>'1º Consolidação da Demanda'!#REF!*'4º Exclusiva ampla'!AD135</f>
        <v>#REF!</v>
      </c>
      <c r="Q135" s="199" t="e">
        <f>'1º Consolidação da Demanda'!#REF!*'4º Exclusiva ampla'!AD135</f>
        <v>#REF!</v>
      </c>
      <c r="R135" s="199" t="e">
        <f>'1º Consolidação da Demanda'!#REF!*'4º Exclusiva ampla'!AD135</f>
        <v>#REF!</v>
      </c>
      <c r="S135" s="199" t="e">
        <f>'1º Consolidação da Demanda'!#REF!*'4º Exclusiva ampla'!AD135</f>
        <v>#REF!</v>
      </c>
      <c r="T135" s="199" t="e">
        <f>'1º Consolidação da Demanda'!#REF!*'4º Exclusiva ampla'!AD135</f>
        <v>#REF!</v>
      </c>
      <c r="U135" s="199" t="e">
        <f>'1º Consolidação da Demanda'!#REF!*'4º Exclusiva ampla'!AD135</f>
        <v>#REF!</v>
      </c>
      <c r="V135" s="199" t="e">
        <f>'1º Consolidação da Demanda'!#REF!*'4º Exclusiva ampla'!AD135</f>
        <v>#REF!</v>
      </c>
      <c r="W135" s="199" t="e">
        <f>'1º Consolidação da Demanda'!#REF!*'4º Exclusiva ampla'!AD135</f>
        <v>#REF!</v>
      </c>
      <c r="X135" s="199" t="e">
        <f>'1º Consolidação da Demanda'!#REF!*'4º Exclusiva ampla'!AD135</f>
        <v>#REF!</v>
      </c>
      <c r="Y135" s="199" t="e">
        <f>'1º Consolidação da Demanda'!#REF!*'4º Exclusiva ampla'!AD135</f>
        <v>#REF!</v>
      </c>
      <c r="Z135" s="199" t="e">
        <f>'1º Consolidação da Demanda'!#REF!*'4º Exclusiva ampla'!AD135</f>
        <v>#REF!</v>
      </c>
      <c r="AA135" s="199" t="e">
        <f>'1º Consolidação da Demanda'!#REF!*'4º Exclusiva ampla'!AD135</f>
        <v>#REF!</v>
      </c>
      <c r="AB135" s="200" t="e">
        <f t="shared" si="49"/>
        <v>#REF!</v>
      </c>
      <c r="AC135" s="111" t="s">
        <v>237</v>
      </c>
      <c r="AD135" s="201">
        <v>0.9</v>
      </c>
    </row>
    <row r="136" spans="1:30" s="157" customFormat="1" ht="58.5" customHeight="1" x14ac:dyDescent="0.25">
      <c r="A136" s="114">
        <v>51</v>
      </c>
      <c r="B136" s="115" t="e">
        <f>'1º Consolidação da Demanda'!#REF!</f>
        <v>#REF!</v>
      </c>
      <c r="C136" s="116" t="e">
        <f>'1º Consolidação da Demanda'!#REF!</f>
        <v>#REF!</v>
      </c>
      <c r="D136" s="117" t="e">
        <f>'1º Consolidação da Demanda'!#REF!*'4º Exclusiva ampla'!AD136</f>
        <v>#REF!</v>
      </c>
      <c r="E136" s="117" t="e">
        <f>'1º Consolidação da Demanda'!#REF!*'4º Exclusiva ampla'!AD136</f>
        <v>#REF!</v>
      </c>
      <c r="F136" s="117" t="e">
        <f>'1º Consolidação da Demanda'!#REF!*'4º Exclusiva ampla'!AD136</f>
        <v>#REF!</v>
      </c>
      <c r="G136" s="117" t="e">
        <f>'1º Consolidação da Demanda'!#REF!*'4º Exclusiva ampla'!AD136</f>
        <v>#REF!</v>
      </c>
      <c r="H136" s="117" t="e">
        <f>'1º Consolidação da Demanda'!#REF!*'4º Exclusiva ampla'!AD136</f>
        <v>#REF!</v>
      </c>
      <c r="I136" s="117" t="e">
        <f>'1º Consolidação da Demanda'!#REF!*'4º Exclusiva ampla'!AD136</f>
        <v>#REF!</v>
      </c>
      <c r="J136" s="117" t="e">
        <f>'1º Consolidação da Demanda'!#REF!*'4º Exclusiva ampla'!AD136</f>
        <v>#REF!</v>
      </c>
      <c r="K136" s="117" t="e">
        <f>'1º Consolidação da Demanda'!#REF!*'4º Exclusiva ampla'!AD136</f>
        <v>#REF!</v>
      </c>
      <c r="L136" s="117" t="e">
        <f>'1º Consolidação da Demanda'!#REF!*'4º Exclusiva ampla'!AD136</f>
        <v>#REF!</v>
      </c>
      <c r="M136" s="117" t="e">
        <f>'1º Consolidação da Demanda'!#REF!*'4º Exclusiva ampla'!AD136</f>
        <v>#REF!</v>
      </c>
      <c r="N136" s="117" t="e">
        <f>'1º Consolidação da Demanda'!#REF!*'4º Exclusiva ampla'!AD136</f>
        <v>#REF!</v>
      </c>
      <c r="O136" s="117" t="e">
        <f>'1º Consolidação da Demanda'!#REF!*'4º Exclusiva ampla'!AD136</f>
        <v>#REF!</v>
      </c>
      <c r="P136" s="117" t="e">
        <f>'1º Consolidação da Demanda'!#REF!*'4º Exclusiva ampla'!AD136</f>
        <v>#REF!</v>
      </c>
      <c r="Q136" s="117" t="e">
        <f>'1º Consolidação da Demanda'!#REF!*'4º Exclusiva ampla'!AD136</f>
        <v>#REF!</v>
      </c>
      <c r="R136" s="117" t="e">
        <f>'1º Consolidação da Demanda'!#REF!*'4º Exclusiva ampla'!AD136</f>
        <v>#REF!</v>
      </c>
      <c r="S136" s="117" t="e">
        <f>'1º Consolidação da Demanda'!#REF!*'4º Exclusiva ampla'!AD136</f>
        <v>#REF!</v>
      </c>
      <c r="T136" s="117" t="e">
        <f>'1º Consolidação da Demanda'!#REF!*'4º Exclusiva ampla'!AD136</f>
        <v>#REF!</v>
      </c>
      <c r="U136" s="117" t="e">
        <f>'1º Consolidação da Demanda'!#REF!*'4º Exclusiva ampla'!AD136</f>
        <v>#REF!</v>
      </c>
      <c r="V136" s="117" t="e">
        <f>'1º Consolidação da Demanda'!#REF!*'4º Exclusiva ampla'!AD136</f>
        <v>#REF!</v>
      </c>
      <c r="W136" s="117" t="e">
        <f>'1º Consolidação da Demanda'!#REF!*'4º Exclusiva ampla'!AD136</f>
        <v>#REF!</v>
      </c>
      <c r="X136" s="117" t="e">
        <f>'1º Consolidação da Demanda'!#REF!*'4º Exclusiva ampla'!AD136</f>
        <v>#REF!</v>
      </c>
      <c r="Y136" s="117" t="e">
        <f>'1º Consolidação da Demanda'!#REF!*'4º Exclusiva ampla'!AD136</f>
        <v>#REF!</v>
      </c>
      <c r="Z136" s="117" t="e">
        <f>'1º Consolidação da Demanda'!#REF!*'4º Exclusiva ampla'!AD136</f>
        <v>#REF!</v>
      </c>
      <c r="AA136" s="117" t="e">
        <f>'1º Consolidação da Demanda'!#REF!*'4º Exclusiva ampla'!AD136</f>
        <v>#REF!</v>
      </c>
      <c r="AB136" s="118"/>
      <c r="AC136" s="120" t="s">
        <v>237</v>
      </c>
      <c r="AD136" s="97">
        <v>0.9</v>
      </c>
    </row>
    <row r="137" spans="1:30" s="122" customFormat="1" ht="61.5" customHeight="1" x14ac:dyDescent="0.25">
      <c r="A137" s="197">
        <v>52</v>
      </c>
      <c r="B137" s="104" t="e">
        <f>'1º Consolidação da Demanda'!#REF!</f>
        <v>#REF!</v>
      </c>
      <c r="C137" s="198" t="e">
        <f>'1º Consolidação da Demanda'!#REF!</f>
        <v>#REF!</v>
      </c>
      <c r="D137" s="199" t="e">
        <f>'1º Consolidação da Demanda'!#REF!*'4º Exclusiva ampla'!AD137</f>
        <v>#REF!</v>
      </c>
      <c r="E137" s="199" t="e">
        <f>'1º Consolidação da Demanda'!#REF!*'4º Exclusiva ampla'!AD137</f>
        <v>#REF!</v>
      </c>
      <c r="F137" s="199" t="e">
        <f>'1º Consolidação da Demanda'!#REF!*'4º Exclusiva ampla'!AD137</f>
        <v>#REF!</v>
      </c>
      <c r="G137" s="199" t="e">
        <f>'1º Consolidação da Demanda'!#REF!*'4º Exclusiva ampla'!AD137</f>
        <v>#REF!</v>
      </c>
      <c r="H137" s="199" t="e">
        <f>'1º Consolidação da Demanda'!#REF!*'4º Exclusiva ampla'!AD137</f>
        <v>#REF!</v>
      </c>
      <c r="I137" s="199" t="e">
        <f>'1º Consolidação da Demanda'!#REF!*'4º Exclusiva ampla'!AD137</f>
        <v>#REF!</v>
      </c>
      <c r="J137" s="199" t="e">
        <f>'1º Consolidação da Demanda'!#REF!*'4º Exclusiva ampla'!AD137</f>
        <v>#REF!</v>
      </c>
      <c r="K137" s="199" t="e">
        <f>'1º Consolidação da Demanda'!#REF!*'4º Exclusiva ampla'!AD137</f>
        <v>#REF!</v>
      </c>
      <c r="L137" s="199" t="e">
        <f>'1º Consolidação da Demanda'!#REF!*'4º Exclusiva ampla'!AD137</f>
        <v>#REF!</v>
      </c>
      <c r="M137" s="199" t="e">
        <f>'1º Consolidação da Demanda'!#REF!*'4º Exclusiva ampla'!AD137</f>
        <v>#REF!</v>
      </c>
      <c r="N137" s="199" t="e">
        <f>'1º Consolidação da Demanda'!#REF!*'4º Exclusiva ampla'!AD137</f>
        <v>#REF!</v>
      </c>
      <c r="O137" s="199" t="e">
        <f>'1º Consolidação da Demanda'!#REF!*'4º Exclusiva ampla'!AD137</f>
        <v>#REF!</v>
      </c>
      <c r="P137" s="199" t="e">
        <f>'1º Consolidação da Demanda'!#REF!*'4º Exclusiva ampla'!AD137</f>
        <v>#REF!</v>
      </c>
      <c r="Q137" s="199" t="e">
        <f>'1º Consolidação da Demanda'!#REF!*'4º Exclusiva ampla'!AD137</f>
        <v>#REF!</v>
      </c>
      <c r="R137" s="199" t="e">
        <f>'1º Consolidação da Demanda'!#REF!*'4º Exclusiva ampla'!AD137</f>
        <v>#REF!</v>
      </c>
      <c r="S137" s="199" t="e">
        <f>'1º Consolidação da Demanda'!#REF!*'4º Exclusiva ampla'!AD137</f>
        <v>#REF!</v>
      </c>
      <c r="T137" s="199" t="e">
        <f>'1º Consolidação da Demanda'!#REF!*'4º Exclusiva ampla'!AD137</f>
        <v>#REF!</v>
      </c>
      <c r="U137" s="199" t="e">
        <f>'1º Consolidação da Demanda'!#REF!*'4º Exclusiva ampla'!AD137</f>
        <v>#REF!</v>
      </c>
      <c r="V137" s="199" t="e">
        <f>'1º Consolidação da Demanda'!#REF!*'4º Exclusiva ampla'!AD137</f>
        <v>#REF!</v>
      </c>
      <c r="W137" s="199" t="e">
        <f>'1º Consolidação da Demanda'!#REF!*'4º Exclusiva ampla'!AD137</f>
        <v>#REF!</v>
      </c>
      <c r="X137" s="199" t="e">
        <f>'1º Consolidação da Demanda'!#REF!*'4º Exclusiva ampla'!AD137</f>
        <v>#REF!</v>
      </c>
      <c r="Y137" s="199" t="e">
        <f>'1º Consolidação da Demanda'!#REF!*'4º Exclusiva ampla'!AD137</f>
        <v>#REF!</v>
      </c>
      <c r="Z137" s="199" t="e">
        <f>'1º Consolidação da Demanda'!#REF!*'4º Exclusiva ampla'!AD137</f>
        <v>#REF!</v>
      </c>
      <c r="AA137" s="199" t="e">
        <f>'1º Consolidação da Demanda'!#REF!*'4º Exclusiva ampla'!AD137</f>
        <v>#REF!</v>
      </c>
      <c r="AB137" s="200"/>
      <c r="AC137" s="111" t="s">
        <v>237</v>
      </c>
      <c r="AD137" s="201">
        <v>0.9</v>
      </c>
    </row>
    <row r="138" spans="1:30" s="157" customFormat="1" ht="126" customHeight="1" x14ac:dyDescent="0.25">
      <c r="A138" s="114">
        <v>53</v>
      </c>
      <c r="B138" s="115" t="e">
        <f>'1º Consolidação da Demanda'!#REF!</f>
        <v>#REF!</v>
      </c>
      <c r="C138" s="116" t="e">
        <f>'1º Consolidação da Demanda'!#REF!</f>
        <v>#REF!</v>
      </c>
      <c r="D138" s="117" t="e">
        <f>'1º Consolidação da Demanda'!#REF!*'4º Exclusiva ampla'!AD138</f>
        <v>#REF!</v>
      </c>
      <c r="E138" s="117" t="e">
        <f>'1º Consolidação da Demanda'!#REF!*'4º Exclusiva ampla'!AD138</f>
        <v>#REF!</v>
      </c>
      <c r="F138" s="117" t="e">
        <f>'1º Consolidação da Demanda'!#REF!*'4º Exclusiva ampla'!AD138</f>
        <v>#REF!</v>
      </c>
      <c r="G138" s="117" t="e">
        <f>'1º Consolidação da Demanda'!#REF!*'4º Exclusiva ampla'!AD138</f>
        <v>#REF!</v>
      </c>
      <c r="H138" s="117" t="e">
        <f>'1º Consolidação da Demanda'!#REF!*'4º Exclusiva ampla'!AD138</f>
        <v>#REF!</v>
      </c>
      <c r="I138" s="117" t="e">
        <f>'1º Consolidação da Demanda'!#REF!*'4º Exclusiva ampla'!AD138</f>
        <v>#REF!</v>
      </c>
      <c r="J138" s="117" t="e">
        <f>'1º Consolidação da Demanda'!#REF!*'4º Exclusiva ampla'!AD138</f>
        <v>#REF!</v>
      </c>
      <c r="K138" s="117" t="e">
        <f>'1º Consolidação da Demanda'!#REF!*'4º Exclusiva ampla'!AD138</f>
        <v>#REF!</v>
      </c>
      <c r="L138" s="117" t="e">
        <f>'1º Consolidação da Demanda'!#REF!*'4º Exclusiva ampla'!AD138</f>
        <v>#REF!</v>
      </c>
      <c r="M138" s="117" t="e">
        <f>'1º Consolidação da Demanda'!#REF!*'4º Exclusiva ampla'!AD138</f>
        <v>#REF!</v>
      </c>
      <c r="N138" s="117" t="e">
        <f>'1º Consolidação da Demanda'!#REF!*'4º Exclusiva ampla'!AD138</f>
        <v>#REF!</v>
      </c>
      <c r="O138" s="117" t="e">
        <f>'1º Consolidação da Demanda'!#REF!*'4º Exclusiva ampla'!AD138</f>
        <v>#REF!</v>
      </c>
      <c r="P138" s="117" t="e">
        <f>'1º Consolidação da Demanda'!#REF!*'4º Exclusiva ampla'!AD138</f>
        <v>#REF!</v>
      </c>
      <c r="Q138" s="117" t="e">
        <f>'1º Consolidação da Demanda'!#REF!*'4º Exclusiva ampla'!AD138</f>
        <v>#REF!</v>
      </c>
      <c r="R138" s="117" t="e">
        <f>'1º Consolidação da Demanda'!#REF!*'4º Exclusiva ampla'!AD138</f>
        <v>#REF!</v>
      </c>
      <c r="S138" s="117" t="e">
        <f>'1º Consolidação da Demanda'!#REF!*'4º Exclusiva ampla'!AD138</f>
        <v>#REF!</v>
      </c>
      <c r="T138" s="117" t="e">
        <f>'1º Consolidação da Demanda'!#REF!*'4º Exclusiva ampla'!AD138</f>
        <v>#REF!</v>
      </c>
      <c r="U138" s="117" t="e">
        <f>'1º Consolidação da Demanda'!#REF!*'4º Exclusiva ampla'!AD138</f>
        <v>#REF!</v>
      </c>
      <c r="V138" s="117" t="e">
        <f>'1º Consolidação da Demanda'!#REF!*'4º Exclusiva ampla'!AD138</f>
        <v>#REF!</v>
      </c>
      <c r="W138" s="117" t="e">
        <f>'1º Consolidação da Demanda'!#REF!*'4º Exclusiva ampla'!AD138</f>
        <v>#REF!</v>
      </c>
      <c r="X138" s="117" t="e">
        <f>'1º Consolidação da Demanda'!#REF!*'4º Exclusiva ampla'!AD138</f>
        <v>#REF!</v>
      </c>
      <c r="Y138" s="117" t="e">
        <f>'1º Consolidação da Demanda'!#REF!*'4º Exclusiva ampla'!AD138</f>
        <v>#REF!</v>
      </c>
      <c r="Z138" s="117" t="e">
        <f>'1º Consolidação da Demanda'!#REF!*'4º Exclusiva ampla'!AD138</f>
        <v>#REF!</v>
      </c>
      <c r="AA138" s="117" t="e">
        <f>'1º Consolidação da Demanda'!#REF!*'4º Exclusiva ampla'!AD138</f>
        <v>#REF!</v>
      </c>
      <c r="AB138" s="118" t="e">
        <f t="shared" ref="AB138" si="50">SUM(D138:AA138)</f>
        <v>#REF!</v>
      </c>
      <c r="AC138" s="119" t="s">
        <v>237</v>
      </c>
      <c r="AD138" s="97">
        <v>0.9</v>
      </c>
    </row>
    <row r="139" spans="1:30" s="122" customFormat="1" ht="86.25" customHeight="1" x14ac:dyDescent="0.25">
      <c r="A139" s="197">
        <v>54</v>
      </c>
      <c r="B139" s="104" t="e">
        <f>'1º Consolidação da Demanda'!#REF!</f>
        <v>#REF!</v>
      </c>
      <c r="C139" s="198" t="e">
        <f>'1º Consolidação da Demanda'!#REF!</f>
        <v>#REF!</v>
      </c>
      <c r="D139" s="202" t="e">
        <f>'1º Consolidação da Demanda'!#REF!*'4º Exclusiva ampla'!AD139</f>
        <v>#REF!</v>
      </c>
      <c r="E139" s="202" t="e">
        <f>'1º Consolidação da Demanda'!#REF!*'4º Exclusiva ampla'!AD139</f>
        <v>#REF!</v>
      </c>
      <c r="F139" s="202" t="e">
        <f>'1º Consolidação da Demanda'!#REF!*'4º Exclusiva ampla'!AD139</f>
        <v>#REF!</v>
      </c>
      <c r="G139" s="202" t="e">
        <f>'1º Consolidação da Demanda'!#REF!*'4º Exclusiva ampla'!AD139</f>
        <v>#REF!</v>
      </c>
      <c r="H139" s="202" t="e">
        <f>'1º Consolidação da Demanda'!#REF!*'4º Exclusiva ampla'!AD139</f>
        <v>#REF!</v>
      </c>
      <c r="I139" s="202" t="e">
        <f>'1º Consolidação da Demanda'!#REF!*'4º Exclusiva ampla'!AD139</f>
        <v>#REF!</v>
      </c>
      <c r="J139" s="202" t="e">
        <f>'1º Consolidação da Demanda'!#REF!*'4º Exclusiva ampla'!AD139</f>
        <v>#REF!</v>
      </c>
      <c r="K139" s="202" t="e">
        <f>'1º Consolidação da Demanda'!#REF!*'4º Exclusiva ampla'!AD139</f>
        <v>#REF!</v>
      </c>
      <c r="L139" s="202" t="e">
        <f>'1º Consolidação da Demanda'!#REF!*'4º Exclusiva ampla'!AD139</f>
        <v>#REF!</v>
      </c>
      <c r="M139" s="202" t="e">
        <f>'1º Consolidação da Demanda'!#REF!*'4º Exclusiva ampla'!AD139</f>
        <v>#REF!</v>
      </c>
      <c r="N139" s="202" t="e">
        <f>'1º Consolidação da Demanda'!#REF!*'4º Exclusiva ampla'!AD139</f>
        <v>#REF!</v>
      </c>
      <c r="O139" s="202" t="e">
        <f>'1º Consolidação da Demanda'!#REF!*'4º Exclusiva ampla'!AD139</f>
        <v>#REF!</v>
      </c>
      <c r="P139" s="202" t="e">
        <f>'1º Consolidação da Demanda'!#REF!*'4º Exclusiva ampla'!AD139</f>
        <v>#REF!</v>
      </c>
      <c r="Q139" s="202" t="e">
        <f>'1º Consolidação da Demanda'!#REF!*'4º Exclusiva ampla'!AD139</f>
        <v>#REF!</v>
      </c>
      <c r="R139" s="202" t="e">
        <f>'1º Consolidação da Demanda'!#REF!*'4º Exclusiva ampla'!AD139</f>
        <v>#REF!</v>
      </c>
      <c r="S139" s="202" t="e">
        <f>'1º Consolidação da Demanda'!#REF!*'4º Exclusiva ampla'!AD139</f>
        <v>#REF!</v>
      </c>
      <c r="T139" s="202" t="e">
        <f>'1º Consolidação da Demanda'!#REF!*'4º Exclusiva ampla'!AD139</f>
        <v>#REF!</v>
      </c>
      <c r="U139" s="202" t="e">
        <f>'1º Consolidação da Demanda'!#REF!*'4º Exclusiva ampla'!AD139</f>
        <v>#REF!</v>
      </c>
      <c r="V139" s="202" t="e">
        <f>'1º Consolidação da Demanda'!#REF!*'4º Exclusiva ampla'!AD139</f>
        <v>#REF!</v>
      </c>
      <c r="W139" s="202" t="e">
        <f>'1º Consolidação da Demanda'!#REF!*'4º Exclusiva ampla'!AD139</f>
        <v>#REF!</v>
      </c>
      <c r="X139" s="202" t="e">
        <f>'1º Consolidação da Demanda'!#REF!*'4º Exclusiva ampla'!AD139</f>
        <v>#REF!</v>
      </c>
      <c r="Y139" s="202" t="e">
        <f>'1º Consolidação da Demanda'!#REF!*'4º Exclusiva ampla'!AD139</f>
        <v>#REF!</v>
      </c>
      <c r="Z139" s="202" t="e">
        <f>'1º Consolidação da Demanda'!#REF!*'4º Exclusiva ampla'!AD139</f>
        <v>#REF!</v>
      </c>
      <c r="AA139" s="202" t="e">
        <f>'1º Consolidação da Demanda'!#REF!*'4º Exclusiva ampla'!AD139</f>
        <v>#REF!</v>
      </c>
      <c r="AB139" s="200" t="e">
        <f t="shared" ref="AB139" si="51">SUM(D139:AA139)</f>
        <v>#REF!</v>
      </c>
      <c r="AC139" s="111" t="s">
        <v>237</v>
      </c>
      <c r="AD139" s="201">
        <v>0.9</v>
      </c>
    </row>
    <row r="140" spans="1:30" s="157" customFormat="1" ht="61.5" customHeight="1" x14ac:dyDescent="0.25">
      <c r="A140" s="114">
        <v>55</v>
      </c>
      <c r="B140" s="115" t="e">
        <f>'1º Consolidação da Demanda'!#REF!</f>
        <v>#REF!</v>
      </c>
      <c r="C140" s="116" t="e">
        <f>'1º Consolidação da Demanda'!#REF!</f>
        <v>#REF!</v>
      </c>
      <c r="D140" s="117" t="e">
        <f>'1º Consolidação da Demanda'!#REF!*'4º Exclusiva ampla'!AD140</f>
        <v>#REF!</v>
      </c>
      <c r="E140" s="117" t="e">
        <f>'1º Consolidação da Demanda'!#REF!*'4º Exclusiva ampla'!AD140</f>
        <v>#REF!</v>
      </c>
      <c r="F140" s="117" t="e">
        <f>'1º Consolidação da Demanda'!#REF!*'4º Exclusiva ampla'!AD140</f>
        <v>#REF!</v>
      </c>
      <c r="G140" s="117" t="e">
        <f>'1º Consolidação da Demanda'!#REF!*'4º Exclusiva ampla'!AD140</f>
        <v>#REF!</v>
      </c>
      <c r="H140" s="117" t="e">
        <f>'1º Consolidação da Demanda'!#REF!*'4º Exclusiva ampla'!AD140</f>
        <v>#REF!</v>
      </c>
      <c r="I140" s="117" t="e">
        <f>'1º Consolidação da Demanda'!#REF!*'4º Exclusiva ampla'!AD140</f>
        <v>#REF!</v>
      </c>
      <c r="J140" s="117" t="e">
        <f>'1º Consolidação da Demanda'!#REF!*'4º Exclusiva ampla'!AD140</f>
        <v>#REF!</v>
      </c>
      <c r="K140" s="117" t="e">
        <f>'1º Consolidação da Demanda'!#REF!*'4º Exclusiva ampla'!AD140</f>
        <v>#REF!</v>
      </c>
      <c r="L140" s="117" t="e">
        <f>'1º Consolidação da Demanda'!#REF!*'4º Exclusiva ampla'!AD140</f>
        <v>#REF!</v>
      </c>
      <c r="M140" s="117" t="e">
        <f>'1º Consolidação da Demanda'!#REF!*'4º Exclusiva ampla'!AD140</f>
        <v>#REF!</v>
      </c>
      <c r="N140" s="117" t="e">
        <f>'1º Consolidação da Demanda'!#REF!*'4º Exclusiva ampla'!AD140</f>
        <v>#REF!</v>
      </c>
      <c r="O140" s="117" t="e">
        <f>'1º Consolidação da Demanda'!#REF!*'4º Exclusiva ampla'!AD140</f>
        <v>#REF!</v>
      </c>
      <c r="P140" s="117" t="e">
        <f>'1º Consolidação da Demanda'!#REF!*'4º Exclusiva ampla'!AD140</f>
        <v>#REF!</v>
      </c>
      <c r="Q140" s="117" t="e">
        <f>'1º Consolidação da Demanda'!#REF!*'4º Exclusiva ampla'!AD140</f>
        <v>#REF!</v>
      </c>
      <c r="R140" s="117" t="e">
        <f>'1º Consolidação da Demanda'!#REF!*'4º Exclusiva ampla'!AD140</f>
        <v>#REF!</v>
      </c>
      <c r="S140" s="117" t="e">
        <f>'1º Consolidação da Demanda'!#REF!*'4º Exclusiva ampla'!AD140</f>
        <v>#REF!</v>
      </c>
      <c r="T140" s="117" t="e">
        <f>'1º Consolidação da Demanda'!#REF!*'4º Exclusiva ampla'!AD140</f>
        <v>#REF!</v>
      </c>
      <c r="U140" s="117" t="e">
        <f>'1º Consolidação da Demanda'!#REF!*'4º Exclusiva ampla'!AD140</f>
        <v>#REF!</v>
      </c>
      <c r="V140" s="117" t="e">
        <f>'1º Consolidação da Demanda'!#REF!*'4º Exclusiva ampla'!AD140</f>
        <v>#REF!</v>
      </c>
      <c r="W140" s="117" t="e">
        <f>'1º Consolidação da Demanda'!#REF!*'4º Exclusiva ampla'!AD140</f>
        <v>#REF!</v>
      </c>
      <c r="X140" s="117" t="e">
        <f>'1º Consolidação da Demanda'!#REF!*'4º Exclusiva ampla'!AD140</f>
        <v>#REF!</v>
      </c>
      <c r="Y140" s="117" t="e">
        <f>'1º Consolidação da Demanda'!#REF!*'4º Exclusiva ampla'!AD140</f>
        <v>#REF!</v>
      </c>
      <c r="Z140" s="117" t="e">
        <f>'1º Consolidação da Demanda'!#REF!*'4º Exclusiva ampla'!AD140</f>
        <v>#REF!</v>
      </c>
      <c r="AA140" s="117" t="e">
        <f>'1º Consolidação da Demanda'!#REF!*'4º Exclusiva ampla'!AD140</f>
        <v>#REF!</v>
      </c>
      <c r="AB140" s="118" t="e">
        <f t="shared" ref="AB140" si="52">SUM(D140:AA140)</f>
        <v>#REF!</v>
      </c>
      <c r="AC140" s="119" t="s">
        <v>237</v>
      </c>
      <c r="AD140" s="97">
        <v>0.9</v>
      </c>
    </row>
    <row r="141" spans="1:30" s="122" customFormat="1" ht="61.5" customHeight="1" x14ac:dyDescent="0.25">
      <c r="A141" s="150">
        <v>56</v>
      </c>
      <c r="B141" s="151" t="e">
        <f>'1º Consolidação da Demanda'!#REF!</f>
        <v>#REF!</v>
      </c>
      <c r="C141" s="152" t="e">
        <f>'1º Consolidação da Demanda'!#REF!</f>
        <v>#REF!</v>
      </c>
      <c r="D141" s="158" t="e">
        <f>'1º Consolidação da Demanda'!#REF!*'4º Exclusiva ampla'!AD141</f>
        <v>#REF!</v>
      </c>
      <c r="E141" s="158" t="e">
        <f>'1º Consolidação da Demanda'!#REF!*'4º Exclusiva ampla'!AD141</f>
        <v>#REF!</v>
      </c>
      <c r="F141" s="158" t="e">
        <f>'1º Consolidação da Demanda'!#REF!*'4º Exclusiva ampla'!AD141</f>
        <v>#REF!</v>
      </c>
      <c r="G141" s="158" t="e">
        <f>'1º Consolidação da Demanda'!#REF!*'4º Exclusiva ampla'!AD141</f>
        <v>#REF!</v>
      </c>
      <c r="H141" s="158" t="e">
        <f>'1º Consolidação da Demanda'!#REF!*'4º Exclusiva ampla'!AD141</f>
        <v>#REF!</v>
      </c>
      <c r="I141" s="158" t="e">
        <f>'1º Consolidação da Demanda'!#REF!*'4º Exclusiva ampla'!AD141</f>
        <v>#REF!</v>
      </c>
      <c r="J141" s="158" t="e">
        <f>'1º Consolidação da Demanda'!#REF!*'4º Exclusiva ampla'!AD141</f>
        <v>#REF!</v>
      </c>
      <c r="K141" s="158" t="e">
        <f>'1º Consolidação da Demanda'!#REF!*'4º Exclusiva ampla'!AD141</f>
        <v>#REF!</v>
      </c>
      <c r="L141" s="158" t="e">
        <f>'1º Consolidação da Demanda'!#REF!*'4º Exclusiva ampla'!AD141</f>
        <v>#REF!</v>
      </c>
      <c r="M141" s="158" t="e">
        <f>'1º Consolidação da Demanda'!#REF!*'4º Exclusiva ampla'!AD141</f>
        <v>#REF!</v>
      </c>
      <c r="N141" s="158" t="e">
        <f>'1º Consolidação da Demanda'!#REF!*'4º Exclusiva ampla'!AD141</f>
        <v>#REF!</v>
      </c>
      <c r="O141" s="158" t="e">
        <f>'1º Consolidação da Demanda'!#REF!*'4º Exclusiva ampla'!AD141</f>
        <v>#REF!</v>
      </c>
      <c r="P141" s="158" t="e">
        <f>'1º Consolidação da Demanda'!#REF!*'4º Exclusiva ampla'!AD141</f>
        <v>#REF!</v>
      </c>
      <c r="Q141" s="158" t="e">
        <f>'1º Consolidação da Demanda'!#REF!*'4º Exclusiva ampla'!AD141</f>
        <v>#REF!</v>
      </c>
      <c r="R141" s="158" t="e">
        <f>'1º Consolidação da Demanda'!#REF!*'4º Exclusiva ampla'!AD141</f>
        <v>#REF!</v>
      </c>
      <c r="S141" s="158" t="e">
        <f>'1º Consolidação da Demanda'!#REF!*'4º Exclusiva ampla'!AD141</f>
        <v>#REF!</v>
      </c>
      <c r="T141" s="158" t="e">
        <f>'1º Consolidação da Demanda'!#REF!*'4º Exclusiva ampla'!AD141</f>
        <v>#REF!</v>
      </c>
      <c r="U141" s="158" t="e">
        <f>'1º Consolidação da Demanda'!#REF!*'4º Exclusiva ampla'!AD141</f>
        <v>#REF!</v>
      </c>
      <c r="V141" s="158" t="e">
        <f>'1º Consolidação da Demanda'!#REF!*'4º Exclusiva ampla'!AD141</f>
        <v>#REF!</v>
      </c>
      <c r="W141" s="158" t="e">
        <f>'1º Consolidação da Demanda'!#REF!*'4º Exclusiva ampla'!AD141</f>
        <v>#REF!</v>
      </c>
      <c r="X141" s="158" t="e">
        <f>'1º Consolidação da Demanda'!#REF!*'4º Exclusiva ampla'!AD141</f>
        <v>#REF!</v>
      </c>
      <c r="Y141" s="158" t="e">
        <f>'1º Consolidação da Demanda'!#REF!*'4º Exclusiva ampla'!AD141</f>
        <v>#REF!</v>
      </c>
      <c r="Z141" s="158" t="e">
        <f>'1º Consolidação da Demanda'!#REF!*'4º Exclusiva ampla'!AD141</f>
        <v>#REF!</v>
      </c>
      <c r="AA141" s="158" t="e">
        <f>'1º Consolidação da Demanda'!#REF!*'4º Exclusiva ampla'!AD141</f>
        <v>#REF!</v>
      </c>
      <c r="AB141" s="154" t="e">
        <f t="shared" ref="AB141" si="53">SUM(D141:AA141)</f>
        <v>#REF!</v>
      </c>
      <c r="AC141" s="155" t="s">
        <v>237</v>
      </c>
      <c r="AD141" s="156">
        <v>0.9</v>
      </c>
    </row>
    <row r="142" spans="1:30" s="157" customFormat="1" ht="61.5" customHeight="1" x14ac:dyDescent="0.25">
      <c r="A142" s="114">
        <v>57</v>
      </c>
      <c r="B142" s="115" t="e">
        <f>'1º Consolidação da Demanda'!#REF!</f>
        <v>#REF!</v>
      </c>
      <c r="C142" s="116" t="e">
        <f>'1º Consolidação da Demanda'!#REF!</f>
        <v>#REF!</v>
      </c>
      <c r="D142" s="117" t="e">
        <f>'1º Consolidação da Demanda'!#REF!*'4º Exclusiva ampla'!AD142</f>
        <v>#REF!</v>
      </c>
      <c r="E142" s="117" t="e">
        <f>'1º Consolidação da Demanda'!#REF!*'4º Exclusiva ampla'!AD142</f>
        <v>#REF!</v>
      </c>
      <c r="F142" s="117" t="e">
        <f>'1º Consolidação da Demanda'!#REF!*'4º Exclusiva ampla'!AD142</f>
        <v>#REF!</v>
      </c>
      <c r="G142" s="117" t="e">
        <f>'1º Consolidação da Demanda'!#REF!*'4º Exclusiva ampla'!AD142</f>
        <v>#REF!</v>
      </c>
      <c r="H142" s="117" t="e">
        <f>'1º Consolidação da Demanda'!#REF!*'4º Exclusiva ampla'!AD142</f>
        <v>#REF!</v>
      </c>
      <c r="I142" s="117" t="e">
        <f>'1º Consolidação da Demanda'!#REF!*'4º Exclusiva ampla'!AD142</f>
        <v>#REF!</v>
      </c>
      <c r="J142" s="117" t="e">
        <f>'1º Consolidação da Demanda'!#REF!*'4º Exclusiva ampla'!AD142</f>
        <v>#REF!</v>
      </c>
      <c r="K142" s="117" t="e">
        <f>'1º Consolidação da Demanda'!#REF!*'4º Exclusiva ampla'!AD142</f>
        <v>#REF!</v>
      </c>
      <c r="L142" s="117" t="e">
        <f>'1º Consolidação da Demanda'!#REF!*'4º Exclusiva ampla'!AD142</f>
        <v>#REF!</v>
      </c>
      <c r="M142" s="117" t="e">
        <f>'1º Consolidação da Demanda'!#REF!*'4º Exclusiva ampla'!AD142</f>
        <v>#REF!</v>
      </c>
      <c r="N142" s="117" t="e">
        <f>'1º Consolidação da Demanda'!#REF!*'4º Exclusiva ampla'!AD142</f>
        <v>#REF!</v>
      </c>
      <c r="O142" s="117" t="e">
        <f>'1º Consolidação da Demanda'!#REF!*'4º Exclusiva ampla'!AD142</f>
        <v>#REF!</v>
      </c>
      <c r="P142" s="117" t="e">
        <f>'1º Consolidação da Demanda'!#REF!*'4º Exclusiva ampla'!AD142</f>
        <v>#REF!</v>
      </c>
      <c r="Q142" s="117" t="e">
        <f>'1º Consolidação da Demanda'!#REF!*'4º Exclusiva ampla'!AD142</f>
        <v>#REF!</v>
      </c>
      <c r="R142" s="117" t="e">
        <f>'1º Consolidação da Demanda'!#REF!*'4º Exclusiva ampla'!AD142</f>
        <v>#REF!</v>
      </c>
      <c r="S142" s="117" t="e">
        <f>'1º Consolidação da Demanda'!#REF!*'4º Exclusiva ampla'!AD142</f>
        <v>#REF!</v>
      </c>
      <c r="T142" s="117" t="e">
        <f>'1º Consolidação da Demanda'!#REF!*'4º Exclusiva ampla'!AD142</f>
        <v>#REF!</v>
      </c>
      <c r="U142" s="117" t="e">
        <f>'1º Consolidação da Demanda'!#REF!*'4º Exclusiva ampla'!AD142</f>
        <v>#REF!</v>
      </c>
      <c r="V142" s="117" t="e">
        <f>'1º Consolidação da Demanda'!#REF!*'4º Exclusiva ampla'!AD142</f>
        <v>#REF!</v>
      </c>
      <c r="W142" s="117" t="e">
        <f>'1º Consolidação da Demanda'!#REF!*'4º Exclusiva ampla'!AD142</f>
        <v>#REF!</v>
      </c>
      <c r="X142" s="117" t="e">
        <f>'1º Consolidação da Demanda'!#REF!*'4º Exclusiva ampla'!AD142</f>
        <v>#REF!</v>
      </c>
      <c r="Y142" s="117" t="e">
        <f>'1º Consolidação da Demanda'!#REF!*'4º Exclusiva ampla'!AD142</f>
        <v>#REF!</v>
      </c>
      <c r="Z142" s="117" t="e">
        <f>'1º Consolidação da Demanda'!#REF!*'4º Exclusiva ampla'!AD142</f>
        <v>#REF!</v>
      </c>
      <c r="AA142" s="117" t="e">
        <f>'1º Consolidação da Demanda'!#REF!*'4º Exclusiva ampla'!AD142</f>
        <v>#REF!</v>
      </c>
      <c r="AB142" s="118" t="e">
        <f t="shared" ref="AB142" si="54">SUM(D142:AA142)</f>
        <v>#REF!</v>
      </c>
      <c r="AC142" s="119" t="s">
        <v>237</v>
      </c>
      <c r="AD142" s="97">
        <v>0.9</v>
      </c>
    </row>
    <row r="143" spans="1:30" s="122" customFormat="1" ht="61.5" customHeight="1" x14ac:dyDescent="0.25">
      <c r="A143" s="197">
        <v>58</v>
      </c>
      <c r="B143" s="104" t="e">
        <f>'1º Consolidação da Demanda'!#REF!</f>
        <v>#REF!</v>
      </c>
      <c r="C143" s="198" t="e">
        <f>'1º Consolidação da Demanda'!#REF!</f>
        <v>#REF!</v>
      </c>
      <c r="D143" s="202" t="e">
        <f>'1º Consolidação da Demanda'!#REF!*'4º Exclusiva ampla'!AD143</f>
        <v>#REF!</v>
      </c>
      <c r="E143" s="202" t="e">
        <f>'1º Consolidação da Demanda'!#REF!*'4º Exclusiva ampla'!AD143</f>
        <v>#REF!</v>
      </c>
      <c r="F143" s="202" t="e">
        <f>'1º Consolidação da Demanda'!#REF!*'4º Exclusiva ampla'!AD143</f>
        <v>#REF!</v>
      </c>
      <c r="G143" s="202" t="e">
        <f>'1º Consolidação da Demanda'!#REF!*'4º Exclusiva ampla'!AD143</f>
        <v>#REF!</v>
      </c>
      <c r="H143" s="202" t="e">
        <f>'1º Consolidação da Demanda'!#REF!*'4º Exclusiva ampla'!AD143</f>
        <v>#REF!</v>
      </c>
      <c r="I143" s="202" t="e">
        <f>'1º Consolidação da Demanda'!#REF!*'4º Exclusiva ampla'!AD143</f>
        <v>#REF!</v>
      </c>
      <c r="J143" s="202" t="e">
        <f>'1º Consolidação da Demanda'!#REF!*'4º Exclusiva ampla'!AD143</f>
        <v>#REF!</v>
      </c>
      <c r="K143" s="202" t="e">
        <f>'1º Consolidação da Demanda'!#REF!*'4º Exclusiva ampla'!AD143</f>
        <v>#REF!</v>
      </c>
      <c r="L143" s="202" t="e">
        <f>'1º Consolidação da Demanda'!#REF!*'4º Exclusiva ampla'!AD143</f>
        <v>#REF!</v>
      </c>
      <c r="M143" s="202" t="e">
        <f>'1º Consolidação da Demanda'!#REF!*'4º Exclusiva ampla'!AD143</f>
        <v>#REF!</v>
      </c>
      <c r="N143" s="202" t="e">
        <f>'1º Consolidação da Demanda'!#REF!*'4º Exclusiva ampla'!AD143</f>
        <v>#REF!</v>
      </c>
      <c r="O143" s="202" t="e">
        <f>'1º Consolidação da Demanda'!#REF!*'4º Exclusiva ampla'!AD143</f>
        <v>#REF!</v>
      </c>
      <c r="P143" s="202" t="e">
        <f>'1º Consolidação da Demanda'!#REF!*'4º Exclusiva ampla'!AD143</f>
        <v>#REF!</v>
      </c>
      <c r="Q143" s="202" t="e">
        <f>'1º Consolidação da Demanda'!#REF!*'4º Exclusiva ampla'!AD143</f>
        <v>#REF!</v>
      </c>
      <c r="R143" s="202" t="e">
        <f>'1º Consolidação da Demanda'!#REF!*'4º Exclusiva ampla'!AD143</f>
        <v>#REF!</v>
      </c>
      <c r="S143" s="202" t="e">
        <f>'1º Consolidação da Demanda'!#REF!*'4º Exclusiva ampla'!AD143</f>
        <v>#REF!</v>
      </c>
      <c r="T143" s="202" t="e">
        <f>'1º Consolidação da Demanda'!#REF!*'4º Exclusiva ampla'!AD143</f>
        <v>#REF!</v>
      </c>
      <c r="U143" s="202" t="e">
        <f>'1º Consolidação da Demanda'!#REF!*'4º Exclusiva ampla'!AD143</f>
        <v>#REF!</v>
      </c>
      <c r="V143" s="202" t="e">
        <f>'1º Consolidação da Demanda'!#REF!*'4º Exclusiva ampla'!AD143</f>
        <v>#REF!</v>
      </c>
      <c r="W143" s="202" t="e">
        <f>'1º Consolidação da Demanda'!#REF!*'4º Exclusiva ampla'!AD143</f>
        <v>#REF!</v>
      </c>
      <c r="X143" s="202" t="e">
        <f>'1º Consolidação da Demanda'!#REF!*'4º Exclusiva ampla'!AD143</f>
        <v>#REF!</v>
      </c>
      <c r="Y143" s="202" t="e">
        <f>'1º Consolidação da Demanda'!#REF!*'4º Exclusiva ampla'!AD143</f>
        <v>#REF!</v>
      </c>
      <c r="Z143" s="202" t="e">
        <f>'1º Consolidação da Demanda'!#REF!*'4º Exclusiva ampla'!AD143</f>
        <v>#REF!</v>
      </c>
      <c r="AA143" s="202" t="e">
        <f>'1º Consolidação da Demanda'!#REF!*'4º Exclusiva ampla'!AD143</f>
        <v>#REF!</v>
      </c>
      <c r="AB143" s="200" t="e">
        <f t="shared" ref="AB143" si="55">SUM(D143:AA143)</f>
        <v>#REF!</v>
      </c>
      <c r="AC143" s="111" t="s">
        <v>237</v>
      </c>
      <c r="AD143" s="201">
        <v>0.9</v>
      </c>
    </row>
    <row r="144" spans="1:30" s="157" customFormat="1" ht="61.5" customHeight="1" x14ac:dyDescent="0.25">
      <c r="A144" s="114">
        <v>59</v>
      </c>
      <c r="B144" s="115" t="e">
        <f>'1º Consolidação da Demanda'!#REF!</f>
        <v>#REF!</v>
      </c>
      <c r="C144" s="116" t="e">
        <f>'1º Consolidação da Demanda'!#REF!</f>
        <v>#REF!</v>
      </c>
      <c r="D144" s="117" t="e">
        <f>'1º Consolidação da Demanda'!#REF!*'4º Exclusiva ampla'!AD144</f>
        <v>#REF!</v>
      </c>
      <c r="E144" s="117" t="e">
        <f>'1º Consolidação da Demanda'!#REF!*'4º Exclusiva ampla'!AD144</f>
        <v>#REF!</v>
      </c>
      <c r="F144" s="117" t="e">
        <f>'1º Consolidação da Demanda'!#REF!*'4º Exclusiva ampla'!AD144</f>
        <v>#REF!</v>
      </c>
      <c r="G144" s="117" t="e">
        <f>'1º Consolidação da Demanda'!#REF!*'4º Exclusiva ampla'!AD144</f>
        <v>#REF!</v>
      </c>
      <c r="H144" s="117" t="e">
        <f>'1º Consolidação da Demanda'!#REF!*'4º Exclusiva ampla'!AD144</f>
        <v>#REF!</v>
      </c>
      <c r="I144" s="117" t="e">
        <f>'1º Consolidação da Demanda'!#REF!*'4º Exclusiva ampla'!AD144</f>
        <v>#REF!</v>
      </c>
      <c r="J144" s="117" t="e">
        <f>'1º Consolidação da Demanda'!#REF!*'4º Exclusiva ampla'!AD144</f>
        <v>#REF!</v>
      </c>
      <c r="K144" s="117" t="e">
        <f>'1º Consolidação da Demanda'!#REF!*'4º Exclusiva ampla'!AD144</f>
        <v>#REF!</v>
      </c>
      <c r="L144" s="117" t="e">
        <f>'1º Consolidação da Demanda'!#REF!*'4º Exclusiva ampla'!AD144</f>
        <v>#REF!</v>
      </c>
      <c r="M144" s="117" t="e">
        <f>'1º Consolidação da Demanda'!#REF!*'4º Exclusiva ampla'!AD144</f>
        <v>#REF!</v>
      </c>
      <c r="N144" s="117" t="e">
        <f>'1º Consolidação da Demanda'!#REF!*'4º Exclusiva ampla'!AD144</f>
        <v>#REF!</v>
      </c>
      <c r="O144" s="117" t="e">
        <f>'1º Consolidação da Demanda'!#REF!*'4º Exclusiva ampla'!AD144</f>
        <v>#REF!</v>
      </c>
      <c r="P144" s="117" t="e">
        <f>'1º Consolidação da Demanda'!#REF!*'4º Exclusiva ampla'!AD144</f>
        <v>#REF!</v>
      </c>
      <c r="Q144" s="117" t="e">
        <f>'1º Consolidação da Demanda'!#REF!*'4º Exclusiva ampla'!AD144</f>
        <v>#REF!</v>
      </c>
      <c r="R144" s="117" t="e">
        <f>'1º Consolidação da Demanda'!#REF!*'4º Exclusiva ampla'!AD144</f>
        <v>#REF!</v>
      </c>
      <c r="S144" s="117" t="e">
        <f>'1º Consolidação da Demanda'!#REF!*'4º Exclusiva ampla'!AD144</f>
        <v>#REF!</v>
      </c>
      <c r="T144" s="117" t="e">
        <f>'1º Consolidação da Demanda'!#REF!*'4º Exclusiva ampla'!AD144</f>
        <v>#REF!</v>
      </c>
      <c r="U144" s="117" t="e">
        <f>'1º Consolidação da Demanda'!#REF!*'4º Exclusiva ampla'!AD144</f>
        <v>#REF!</v>
      </c>
      <c r="V144" s="117" t="e">
        <f>'1º Consolidação da Demanda'!#REF!*'4º Exclusiva ampla'!AD144</f>
        <v>#REF!</v>
      </c>
      <c r="W144" s="117" t="e">
        <f>'1º Consolidação da Demanda'!#REF!*'4º Exclusiva ampla'!AD144</f>
        <v>#REF!</v>
      </c>
      <c r="X144" s="117" t="e">
        <f>'1º Consolidação da Demanda'!#REF!*'4º Exclusiva ampla'!AD144</f>
        <v>#REF!</v>
      </c>
      <c r="Y144" s="117" t="e">
        <f>'1º Consolidação da Demanda'!#REF!*'4º Exclusiva ampla'!AD144</f>
        <v>#REF!</v>
      </c>
      <c r="Z144" s="117" t="e">
        <f>'1º Consolidação da Demanda'!#REF!*'4º Exclusiva ampla'!AD144</f>
        <v>#REF!</v>
      </c>
      <c r="AA144" s="117" t="e">
        <f>'1º Consolidação da Demanda'!#REF!*'4º Exclusiva ampla'!AD144</f>
        <v>#REF!</v>
      </c>
      <c r="AB144" s="118" t="e">
        <f t="shared" ref="AB144" si="56">SUM(D144:AA144)</f>
        <v>#REF!</v>
      </c>
      <c r="AC144" s="119" t="s">
        <v>237</v>
      </c>
      <c r="AD144" s="97">
        <v>0.9</v>
      </c>
    </row>
    <row r="145" spans="1:30" s="122" customFormat="1" ht="61.5" customHeight="1" x14ac:dyDescent="0.25">
      <c r="A145" s="204">
        <v>60</v>
      </c>
      <c r="B145" s="205" t="e">
        <f>'1º Consolidação da Demanda'!#REF!</f>
        <v>#REF!</v>
      </c>
      <c r="C145" s="210" t="e">
        <f>'1º Consolidação da Demanda'!#REF!</f>
        <v>#REF!</v>
      </c>
      <c r="D145" s="206" t="e">
        <f>'1º Consolidação da Demanda'!#REF!*'4º Exclusiva ampla'!AD145</f>
        <v>#REF!</v>
      </c>
      <c r="E145" s="206" t="e">
        <f>'1º Consolidação da Demanda'!#REF!*'4º Exclusiva ampla'!AD145</f>
        <v>#REF!</v>
      </c>
      <c r="F145" s="206" t="e">
        <f>'1º Consolidação da Demanda'!#REF!*'4º Exclusiva ampla'!AD145</f>
        <v>#REF!</v>
      </c>
      <c r="G145" s="206" t="e">
        <f>'1º Consolidação da Demanda'!#REF!*'4º Exclusiva ampla'!AD145</f>
        <v>#REF!</v>
      </c>
      <c r="H145" s="206" t="e">
        <f>'1º Consolidação da Demanda'!#REF!*'4º Exclusiva ampla'!AD145</f>
        <v>#REF!</v>
      </c>
      <c r="I145" s="206" t="e">
        <f>'1º Consolidação da Demanda'!#REF!*'4º Exclusiva ampla'!AD145</f>
        <v>#REF!</v>
      </c>
      <c r="J145" s="206" t="e">
        <f>'1º Consolidação da Demanda'!#REF!*'4º Exclusiva ampla'!AD145</f>
        <v>#REF!</v>
      </c>
      <c r="K145" s="206" t="e">
        <f>'1º Consolidação da Demanda'!#REF!*'4º Exclusiva ampla'!AD145</f>
        <v>#REF!</v>
      </c>
      <c r="L145" s="206" t="e">
        <f>'1º Consolidação da Demanda'!#REF!*'4º Exclusiva ampla'!AD145</f>
        <v>#REF!</v>
      </c>
      <c r="M145" s="206" t="e">
        <f>'1º Consolidação da Demanda'!#REF!*'4º Exclusiva ampla'!AD145</f>
        <v>#REF!</v>
      </c>
      <c r="N145" s="206" t="e">
        <f>'1º Consolidação da Demanda'!#REF!*'4º Exclusiva ampla'!AD145</f>
        <v>#REF!</v>
      </c>
      <c r="O145" s="206" t="e">
        <f>'1º Consolidação da Demanda'!#REF!*'4º Exclusiva ampla'!AD145</f>
        <v>#REF!</v>
      </c>
      <c r="P145" s="206" t="e">
        <f>'1º Consolidação da Demanda'!#REF!*'4º Exclusiva ampla'!AD145</f>
        <v>#REF!</v>
      </c>
      <c r="Q145" s="206" t="e">
        <f>'1º Consolidação da Demanda'!#REF!*'4º Exclusiva ampla'!AD145</f>
        <v>#REF!</v>
      </c>
      <c r="R145" s="206" t="e">
        <f>'1º Consolidação da Demanda'!#REF!*'4º Exclusiva ampla'!AD145</f>
        <v>#REF!</v>
      </c>
      <c r="S145" s="206" t="e">
        <f>'1º Consolidação da Demanda'!#REF!*'4º Exclusiva ampla'!AD145</f>
        <v>#REF!</v>
      </c>
      <c r="T145" s="206" t="e">
        <f>'1º Consolidação da Demanda'!#REF!*'4º Exclusiva ampla'!AD145</f>
        <v>#REF!</v>
      </c>
      <c r="U145" s="206" t="e">
        <f>'1º Consolidação da Demanda'!#REF!*'4º Exclusiva ampla'!AD145</f>
        <v>#REF!</v>
      </c>
      <c r="V145" s="206" t="e">
        <f>'1º Consolidação da Demanda'!#REF!*'4º Exclusiva ampla'!AD145</f>
        <v>#REF!</v>
      </c>
      <c r="W145" s="206" t="e">
        <f>'1º Consolidação da Demanda'!#REF!*'4º Exclusiva ampla'!AD145</f>
        <v>#REF!</v>
      </c>
      <c r="X145" s="206" t="e">
        <f>'1º Consolidação da Demanda'!#REF!*'4º Exclusiva ampla'!AD145</f>
        <v>#REF!</v>
      </c>
      <c r="Y145" s="206" t="e">
        <f>'1º Consolidação da Demanda'!#REF!*'4º Exclusiva ampla'!AD145</f>
        <v>#REF!</v>
      </c>
      <c r="Z145" s="206" t="e">
        <f>'1º Consolidação da Demanda'!#REF!*'4º Exclusiva ampla'!AD145</f>
        <v>#REF!</v>
      </c>
      <c r="AA145" s="206" t="e">
        <f>'1º Consolidação da Demanda'!#REF!*'4º Exclusiva ampla'!AD145</f>
        <v>#REF!</v>
      </c>
      <c r="AB145" s="207" t="e">
        <f t="shared" ref="AB145" si="57">SUM(D145:AA145)</f>
        <v>#REF!</v>
      </c>
      <c r="AC145" s="208" t="s">
        <v>237</v>
      </c>
      <c r="AD145" s="215">
        <v>0.9</v>
      </c>
    </row>
    <row r="146" spans="1:30" s="157" customFormat="1" ht="61.5" customHeight="1" x14ac:dyDescent="0.25">
      <c r="A146" s="114">
        <v>61</v>
      </c>
      <c r="B146" s="115" t="e">
        <f>'1º Consolidação da Demanda'!#REF!</f>
        <v>#REF!</v>
      </c>
      <c r="C146" s="116" t="e">
        <f>'1º Consolidação da Demanda'!#REF!</f>
        <v>#REF!</v>
      </c>
      <c r="D146" s="117" t="e">
        <f>'1º Consolidação da Demanda'!#REF!*'4º Exclusiva ampla'!AD146</f>
        <v>#REF!</v>
      </c>
      <c r="E146" s="117" t="e">
        <f>'1º Consolidação da Demanda'!#REF!*'4º Exclusiva ampla'!AD146</f>
        <v>#REF!</v>
      </c>
      <c r="F146" s="117" t="e">
        <f>'1º Consolidação da Demanda'!#REF!*'4º Exclusiva ampla'!AD146</f>
        <v>#REF!</v>
      </c>
      <c r="G146" s="117" t="e">
        <f>'1º Consolidação da Demanda'!#REF!*'4º Exclusiva ampla'!AD146</f>
        <v>#REF!</v>
      </c>
      <c r="H146" s="117" t="e">
        <f>'1º Consolidação da Demanda'!#REF!*'4º Exclusiva ampla'!AD146</f>
        <v>#REF!</v>
      </c>
      <c r="I146" s="117" t="e">
        <f>'1º Consolidação da Demanda'!#REF!*'4º Exclusiva ampla'!AD146</f>
        <v>#REF!</v>
      </c>
      <c r="J146" s="117" t="e">
        <f>'1º Consolidação da Demanda'!#REF!*'4º Exclusiva ampla'!AD146</f>
        <v>#REF!</v>
      </c>
      <c r="K146" s="117" t="e">
        <f>'1º Consolidação da Demanda'!#REF!*'4º Exclusiva ampla'!AD146</f>
        <v>#REF!</v>
      </c>
      <c r="L146" s="117" t="e">
        <f>'1º Consolidação da Demanda'!#REF!*'4º Exclusiva ampla'!AD146</f>
        <v>#REF!</v>
      </c>
      <c r="M146" s="117" t="e">
        <f>'1º Consolidação da Demanda'!#REF!*'4º Exclusiva ampla'!AD146</f>
        <v>#REF!</v>
      </c>
      <c r="N146" s="117" t="e">
        <f>'1º Consolidação da Demanda'!#REF!*'4º Exclusiva ampla'!AD146</f>
        <v>#REF!</v>
      </c>
      <c r="O146" s="117" t="e">
        <f>'1º Consolidação da Demanda'!#REF!*'4º Exclusiva ampla'!AD146</f>
        <v>#REF!</v>
      </c>
      <c r="P146" s="117" t="e">
        <f>'1º Consolidação da Demanda'!#REF!*'4º Exclusiva ampla'!AD146</f>
        <v>#REF!</v>
      </c>
      <c r="Q146" s="117" t="e">
        <f>'1º Consolidação da Demanda'!#REF!*'4º Exclusiva ampla'!AD146</f>
        <v>#REF!</v>
      </c>
      <c r="R146" s="117" t="e">
        <f>'1º Consolidação da Demanda'!#REF!*'4º Exclusiva ampla'!AD146</f>
        <v>#REF!</v>
      </c>
      <c r="S146" s="117" t="e">
        <f>'1º Consolidação da Demanda'!#REF!*'4º Exclusiva ampla'!AD146</f>
        <v>#REF!</v>
      </c>
      <c r="T146" s="117" t="e">
        <f>'1º Consolidação da Demanda'!#REF!*'4º Exclusiva ampla'!AD146</f>
        <v>#REF!</v>
      </c>
      <c r="U146" s="117" t="e">
        <f>'1º Consolidação da Demanda'!#REF!*'4º Exclusiva ampla'!AD146</f>
        <v>#REF!</v>
      </c>
      <c r="V146" s="117" t="e">
        <f>'1º Consolidação da Demanda'!#REF!*'4º Exclusiva ampla'!AD146</f>
        <v>#REF!</v>
      </c>
      <c r="W146" s="117" t="e">
        <f>'1º Consolidação da Demanda'!#REF!*'4º Exclusiva ampla'!AD146</f>
        <v>#REF!</v>
      </c>
      <c r="X146" s="117" t="e">
        <f>'1º Consolidação da Demanda'!#REF!*'4º Exclusiva ampla'!AD146</f>
        <v>#REF!</v>
      </c>
      <c r="Y146" s="117" t="e">
        <f>'1º Consolidação da Demanda'!#REF!*'4º Exclusiva ampla'!AD146</f>
        <v>#REF!</v>
      </c>
      <c r="Z146" s="117" t="e">
        <f>'1º Consolidação da Demanda'!#REF!*'4º Exclusiva ampla'!AD146</f>
        <v>#REF!</v>
      </c>
      <c r="AA146" s="117" t="e">
        <f>'1º Consolidação da Demanda'!#REF!*'4º Exclusiva ampla'!AD146</f>
        <v>#REF!</v>
      </c>
      <c r="AB146" s="118" t="e">
        <f t="shared" ref="AB146" si="58">SUM(D146:AA146)</f>
        <v>#REF!</v>
      </c>
      <c r="AC146" s="119" t="s">
        <v>237</v>
      </c>
      <c r="AD146" s="97">
        <v>0.9</v>
      </c>
    </row>
    <row r="147" spans="1:30" s="122" customFormat="1" ht="61.5" customHeight="1" x14ac:dyDescent="0.25">
      <c r="A147" s="204">
        <v>62</v>
      </c>
      <c r="B147" s="205" t="e">
        <f>'1º Consolidação da Demanda'!#REF!</f>
        <v>#REF!</v>
      </c>
      <c r="C147" s="210" t="e">
        <f>'1º Consolidação da Demanda'!#REF!</f>
        <v>#REF!</v>
      </c>
      <c r="D147" s="206" t="e">
        <f>'1º Consolidação da Demanda'!#REF!*'4º Exclusiva ampla'!AD147</f>
        <v>#REF!</v>
      </c>
      <c r="E147" s="206" t="e">
        <f>'1º Consolidação da Demanda'!#REF!*'4º Exclusiva ampla'!AD147</f>
        <v>#REF!</v>
      </c>
      <c r="F147" s="206" t="e">
        <f>'1º Consolidação da Demanda'!#REF!*'4º Exclusiva ampla'!AD147</f>
        <v>#REF!</v>
      </c>
      <c r="G147" s="206" t="e">
        <f>'1º Consolidação da Demanda'!#REF!*'4º Exclusiva ampla'!AD147</f>
        <v>#REF!</v>
      </c>
      <c r="H147" s="206" t="e">
        <f>'1º Consolidação da Demanda'!#REF!*'4º Exclusiva ampla'!AD147</f>
        <v>#REF!</v>
      </c>
      <c r="I147" s="206" t="e">
        <f>'1º Consolidação da Demanda'!#REF!*'4º Exclusiva ampla'!AD147</f>
        <v>#REF!</v>
      </c>
      <c r="J147" s="206" t="e">
        <f>'1º Consolidação da Demanda'!#REF!*'4º Exclusiva ampla'!AD147</f>
        <v>#REF!</v>
      </c>
      <c r="K147" s="206" t="e">
        <f>'1º Consolidação da Demanda'!#REF!*'4º Exclusiva ampla'!AD147</f>
        <v>#REF!</v>
      </c>
      <c r="L147" s="206" t="e">
        <f>'1º Consolidação da Demanda'!#REF!*'4º Exclusiva ampla'!AD147</f>
        <v>#REF!</v>
      </c>
      <c r="M147" s="206" t="e">
        <f>'1º Consolidação da Demanda'!#REF!*'4º Exclusiva ampla'!AD147</f>
        <v>#REF!</v>
      </c>
      <c r="N147" s="206" t="e">
        <f>'1º Consolidação da Demanda'!#REF!*'4º Exclusiva ampla'!AD147</f>
        <v>#REF!</v>
      </c>
      <c r="O147" s="206" t="e">
        <f>'1º Consolidação da Demanda'!#REF!*'4º Exclusiva ampla'!AD147</f>
        <v>#REF!</v>
      </c>
      <c r="P147" s="206" t="e">
        <f>'1º Consolidação da Demanda'!#REF!*'4º Exclusiva ampla'!AD147</f>
        <v>#REF!</v>
      </c>
      <c r="Q147" s="206" t="e">
        <f>'1º Consolidação da Demanda'!#REF!*'4º Exclusiva ampla'!AD147</f>
        <v>#REF!</v>
      </c>
      <c r="R147" s="206" t="e">
        <f>'1º Consolidação da Demanda'!#REF!*'4º Exclusiva ampla'!AD147</f>
        <v>#REF!</v>
      </c>
      <c r="S147" s="206" t="e">
        <f>'1º Consolidação da Demanda'!#REF!*'4º Exclusiva ampla'!AD147</f>
        <v>#REF!</v>
      </c>
      <c r="T147" s="206" t="e">
        <f>'1º Consolidação da Demanda'!#REF!*'4º Exclusiva ampla'!AD147</f>
        <v>#REF!</v>
      </c>
      <c r="U147" s="206" t="e">
        <f>'1º Consolidação da Demanda'!#REF!*'4º Exclusiva ampla'!AD147</f>
        <v>#REF!</v>
      </c>
      <c r="V147" s="206" t="e">
        <f>'1º Consolidação da Demanda'!#REF!*'4º Exclusiva ampla'!AD147</f>
        <v>#REF!</v>
      </c>
      <c r="W147" s="206" t="e">
        <f>'1º Consolidação da Demanda'!#REF!*'4º Exclusiva ampla'!AD147</f>
        <v>#REF!</v>
      </c>
      <c r="X147" s="206" t="e">
        <f>'1º Consolidação da Demanda'!#REF!*'4º Exclusiva ampla'!AD147</f>
        <v>#REF!</v>
      </c>
      <c r="Y147" s="206" t="e">
        <f>'1º Consolidação da Demanda'!#REF!*'4º Exclusiva ampla'!AD147</f>
        <v>#REF!</v>
      </c>
      <c r="Z147" s="206" t="e">
        <f>'1º Consolidação da Demanda'!#REF!*'4º Exclusiva ampla'!AD147</f>
        <v>#REF!</v>
      </c>
      <c r="AA147" s="206" t="e">
        <f>'1º Consolidação da Demanda'!#REF!*'4º Exclusiva ampla'!AD147</f>
        <v>#REF!</v>
      </c>
      <c r="AB147" s="207" t="e">
        <f t="shared" ref="AB147" si="59">SUM(D147:AA147)</f>
        <v>#REF!</v>
      </c>
      <c r="AC147" s="208" t="s">
        <v>237</v>
      </c>
      <c r="AD147" s="215">
        <v>0.9</v>
      </c>
    </row>
    <row r="148" spans="1:30" s="157" customFormat="1" ht="61.5" customHeight="1" x14ac:dyDescent="0.25">
      <c r="A148" s="114">
        <v>63</v>
      </c>
      <c r="B148" s="115" t="e">
        <f>'1º Consolidação da Demanda'!#REF!</f>
        <v>#REF!</v>
      </c>
      <c r="C148" s="116" t="e">
        <f>'1º Consolidação da Demanda'!#REF!</f>
        <v>#REF!</v>
      </c>
      <c r="D148" s="117" t="e">
        <f>'1º Consolidação da Demanda'!#REF!*'4º Exclusiva ampla'!AD148</f>
        <v>#REF!</v>
      </c>
      <c r="E148" s="117" t="e">
        <f>'1º Consolidação da Demanda'!#REF!*'4º Exclusiva ampla'!AD148</f>
        <v>#REF!</v>
      </c>
      <c r="F148" s="117" t="e">
        <f>'1º Consolidação da Demanda'!#REF!*'4º Exclusiva ampla'!AD148</f>
        <v>#REF!</v>
      </c>
      <c r="G148" s="117" t="e">
        <f>'1º Consolidação da Demanda'!#REF!*'4º Exclusiva ampla'!AD148</f>
        <v>#REF!</v>
      </c>
      <c r="H148" s="117" t="e">
        <f>'1º Consolidação da Demanda'!#REF!*'4º Exclusiva ampla'!AD148</f>
        <v>#REF!</v>
      </c>
      <c r="I148" s="117" t="e">
        <f>'1º Consolidação da Demanda'!#REF!*'4º Exclusiva ampla'!AD148</f>
        <v>#REF!</v>
      </c>
      <c r="J148" s="117" t="e">
        <f>'1º Consolidação da Demanda'!#REF!*'4º Exclusiva ampla'!AD148</f>
        <v>#REF!</v>
      </c>
      <c r="K148" s="117" t="e">
        <f>'1º Consolidação da Demanda'!#REF!*'4º Exclusiva ampla'!AD148</f>
        <v>#REF!</v>
      </c>
      <c r="L148" s="117" t="e">
        <f>'1º Consolidação da Demanda'!#REF!*'4º Exclusiva ampla'!AD148</f>
        <v>#REF!</v>
      </c>
      <c r="M148" s="117" t="e">
        <f>'1º Consolidação da Demanda'!#REF!*'4º Exclusiva ampla'!AD148</f>
        <v>#REF!</v>
      </c>
      <c r="N148" s="117" t="e">
        <f>'1º Consolidação da Demanda'!#REF!*'4º Exclusiva ampla'!AD148</f>
        <v>#REF!</v>
      </c>
      <c r="O148" s="117" t="e">
        <f>'1º Consolidação da Demanda'!#REF!*'4º Exclusiva ampla'!AD148</f>
        <v>#REF!</v>
      </c>
      <c r="P148" s="117" t="e">
        <f>'1º Consolidação da Demanda'!#REF!*'4º Exclusiva ampla'!AD148</f>
        <v>#REF!</v>
      </c>
      <c r="Q148" s="117" t="e">
        <f>'1º Consolidação da Demanda'!#REF!*'4º Exclusiva ampla'!AD148</f>
        <v>#REF!</v>
      </c>
      <c r="R148" s="117" t="e">
        <f>'1º Consolidação da Demanda'!#REF!*'4º Exclusiva ampla'!AD148</f>
        <v>#REF!</v>
      </c>
      <c r="S148" s="117" t="e">
        <f>'1º Consolidação da Demanda'!#REF!*'4º Exclusiva ampla'!AD148</f>
        <v>#REF!</v>
      </c>
      <c r="T148" s="117" t="e">
        <f>'1º Consolidação da Demanda'!#REF!*'4º Exclusiva ampla'!AD148</f>
        <v>#REF!</v>
      </c>
      <c r="U148" s="117" t="e">
        <f>'1º Consolidação da Demanda'!#REF!*'4º Exclusiva ampla'!AD148</f>
        <v>#REF!</v>
      </c>
      <c r="V148" s="117" t="e">
        <f>'1º Consolidação da Demanda'!#REF!*'4º Exclusiva ampla'!AD148</f>
        <v>#REF!</v>
      </c>
      <c r="W148" s="117" t="e">
        <f>'1º Consolidação da Demanda'!#REF!*'4º Exclusiva ampla'!AD148</f>
        <v>#REF!</v>
      </c>
      <c r="X148" s="117" t="e">
        <f>'1º Consolidação da Demanda'!#REF!*'4º Exclusiva ampla'!AD148</f>
        <v>#REF!</v>
      </c>
      <c r="Y148" s="117" t="e">
        <f>'1º Consolidação da Demanda'!#REF!*'4º Exclusiva ampla'!AD148</f>
        <v>#REF!</v>
      </c>
      <c r="Z148" s="117" t="e">
        <f>'1º Consolidação da Demanda'!#REF!*'4º Exclusiva ampla'!AD148</f>
        <v>#REF!</v>
      </c>
      <c r="AA148" s="117" t="e">
        <f>'1º Consolidação da Demanda'!#REF!*'4º Exclusiva ampla'!AD148</f>
        <v>#REF!</v>
      </c>
      <c r="AB148" s="118" t="e">
        <f t="shared" ref="AB148" si="60">SUM(D148:AA148)</f>
        <v>#REF!</v>
      </c>
      <c r="AC148" s="119" t="s">
        <v>237</v>
      </c>
      <c r="AD148" s="97">
        <v>0.9</v>
      </c>
    </row>
    <row r="149" spans="1:30" s="122" customFormat="1" ht="61.5" customHeight="1" x14ac:dyDescent="0.25">
      <c r="A149" s="197">
        <v>64</v>
      </c>
      <c r="B149" s="104" t="e">
        <f>'1º Consolidação da Demanda'!#REF!</f>
        <v>#REF!</v>
      </c>
      <c r="C149" s="198" t="e">
        <f>'1º Consolidação da Demanda'!#REF!</f>
        <v>#REF!</v>
      </c>
      <c r="D149" s="202" t="e">
        <f>'1º Consolidação da Demanda'!#REF!*'4º Exclusiva ampla'!AD149</f>
        <v>#REF!</v>
      </c>
      <c r="E149" s="202" t="e">
        <f>'1º Consolidação da Demanda'!#REF!*'4º Exclusiva ampla'!AD149</f>
        <v>#REF!</v>
      </c>
      <c r="F149" s="202" t="e">
        <f>'1º Consolidação da Demanda'!#REF!*'4º Exclusiva ampla'!AD149</f>
        <v>#REF!</v>
      </c>
      <c r="G149" s="202" t="e">
        <f>'1º Consolidação da Demanda'!#REF!*'4º Exclusiva ampla'!AD149</f>
        <v>#REF!</v>
      </c>
      <c r="H149" s="202" t="e">
        <f>'1º Consolidação da Demanda'!#REF!*'4º Exclusiva ampla'!AD149</f>
        <v>#REF!</v>
      </c>
      <c r="I149" s="202" t="e">
        <f>'1º Consolidação da Demanda'!#REF!*'4º Exclusiva ampla'!AD149</f>
        <v>#REF!</v>
      </c>
      <c r="J149" s="202" t="e">
        <f>'1º Consolidação da Demanda'!#REF!*'4º Exclusiva ampla'!AD149</f>
        <v>#REF!</v>
      </c>
      <c r="K149" s="202" t="e">
        <f>'1º Consolidação da Demanda'!#REF!*'4º Exclusiva ampla'!AD149</f>
        <v>#REF!</v>
      </c>
      <c r="L149" s="202" t="e">
        <f>'1º Consolidação da Demanda'!#REF!*'4º Exclusiva ampla'!AD149</f>
        <v>#REF!</v>
      </c>
      <c r="M149" s="202" t="e">
        <f>'1º Consolidação da Demanda'!#REF!*'4º Exclusiva ampla'!AD149</f>
        <v>#REF!</v>
      </c>
      <c r="N149" s="202" t="e">
        <f>'1º Consolidação da Demanda'!#REF!*'4º Exclusiva ampla'!AD149</f>
        <v>#REF!</v>
      </c>
      <c r="O149" s="202" t="e">
        <f>'1º Consolidação da Demanda'!#REF!*'4º Exclusiva ampla'!AD149</f>
        <v>#REF!</v>
      </c>
      <c r="P149" s="202" t="e">
        <f>'1º Consolidação da Demanda'!#REF!*'4º Exclusiva ampla'!AD149</f>
        <v>#REF!</v>
      </c>
      <c r="Q149" s="202" t="e">
        <f>'1º Consolidação da Demanda'!#REF!*'4º Exclusiva ampla'!AD149</f>
        <v>#REF!</v>
      </c>
      <c r="R149" s="202" t="e">
        <f>'1º Consolidação da Demanda'!#REF!*'4º Exclusiva ampla'!AD149</f>
        <v>#REF!</v>
      </c>
      <c r="S149" s="202" t="e">
        <f>'1º Consolidação da Demanda'!#REF!*'4º Exclusiva ampla'!AD149</f>
        <v>#REF!</v>
      </c>
      <c r="T149" s="202" t="e">
        <f>'1º Consolidação da Demanda'!#REF!*'4º Exclusiva ampla'!AD149</f>
        <v>#REF!</v>
      </c>
      <c r="U149" s="202" t="e">
        <f>'1º Consolidação da Demanda'!#REF!*'4º Exclusiva ampla'!AD149</f>
        <v>#REF!</v>
      </c>
      <c r="V149" s="202" t="e">
        <f>'1º Consolidação da Demanda'!#REF!*'4º Exclusiva ampla'!AD149</f>
        <v>#REF!</v>
      </c>
      <c r="W149" s="202" t="e">
        <f>'1º Consolidação da Demanda'!#REF!*'4º Exclusiva ampla'!AD149</f>
        <v>#REF!</v>
      </c>
      <c r="X149" s="202" t="e">
        <f>'1º Consolidação da Demanda'!#REF!*'4º Exclusiva ampla'!AD149</f>
        <v>#REF!</v>
      </c>
      <c r="Y149" s="202" t="e">
        <f>'1º Consolidação da Demanda'!#REF!*'4º Exclusiva ampla'!AD149</f>
        <v>#REF!</v>
      </c>
      <c r="Z149" s="202" t="e">
        <f>'1º Consolidação da Demanda'!#REF!*'4º Exclusiva ampla'!AD149</f>
        <v>#REF!</v>
      </c>
      <c r="AA149" s="202" t="e">
        <f>'1º Consolidação da Demanda'!#REF!*'4º Exclusiva ampla'!AD149</f>
        <v>#REF!</v>
      </c>
      <c r="AB149" s="200" t="e">
        <f t="shared" ref="AB149" si="61">SUM(D149:AA149)</f>
        <v>#REF!</v>
      </c>
      <c r="AC149" s="111" t="s">
        <v>237</v>
      </c>
      <c r="AD149" s="201">
        <v>0.9</v>
      </c>
    </row>
    <row r="150" spans="1:30" s="157" customFormat="1" ht="61.5" customHeight="1" x14ac:dyDescent="0.25">
      <c r="A150" s="114">
        <v>65</v>
      </c>
      <c r="B150" s="115" t="e">
        <f>'1º Consolidação da Demanda'!#REF!</f>
        <v>#REF!</v>
      </c>
      <c r="C150" s="116" t="e">
        <f>'1º Consolidação da Demanda'!#REF!</f>
        <v>#REF!</v>
      </c>
      <c r="D150" s="117" t="e">
        <f>'1º Consolidação da Demanda'!#REF!*'4º Exclusiva ampla'!AD150</f>
        <v>#REF!</v>
      </c>
      <c r="E150" s="117" t="e">
        <f>'1º Consolidação da Demanda'!#REF!*'4º Exclusiva ampla'!AD150</f>
        <v>#REF!</v>
      </c>
      <c r="F150" s="117" t="e">
        <f>'1º Consolidação da Demanda'!#REF!*'4º Exclusiva ampla'!AD150</f>
        <v>#REF!</v>
      </c>
      <c r="G150" s="117" t="e">
        <f>'1º Consolidação da Demanda'!#REF!*'4º Exclusiva ampla'!AD150</f>
        <v>#REF!</v>
      </c>
      <c r="H150" s="117" t="e">
        <f>'1º Consolidação da Demanda'!#REF!*'4º Exclusiva ampla'!AD150</f>
        <v>#REF!</v>
      </c>
      <c r="I150" s="117" t="e">
        <f>'1º Consolidação da Demanda'!#REF!*'4º Exclusiva ampla'!AD150</f>
        <v>#REF!</v>
      </c>
      <c r="J150" s="117" t="e">
        <f>'1º Consolidação da Demanda'!#REF!*'4º Exclusiva ampla'!AD150</f>
        <v>#REF!</v>
      </c>
      <c r="K150" s="117" t="e">
        <f>'1º Consolidação da Demanda'!#REF!*'4º Exclusiva ampla'!AD150</f>
        <v>#REF!</v>
      </c>
      <c r="L150" s="117" t="e">
        <f>'1º Consolidação da Demanda'!#REF!*'4º Exclusiva ampla'!AD150</f>
        <v>#REF!</v>
      </c>
      <c r="M150" s="117" t="e">
        <f>'1º Consolidação da Demanda'!#REF!*'4º Exclusiva ampla'!AD150</f>
        <v>#REF!</v>
      </c>
      <c r="N150" s="117" t="e">
        <f>'1º Consolidação da Demanda'!#REF!*'4º Exclusiva ampla'!AD150</f>
        <v>#REF!</v>
      </c>
      <c r="O150" s="117" t="e">
        <f>'1º Consolidação da Demanda'!#REF!*'4º Exclusiva ampla'!AD150</f>
        <v>#REF!</v>
      </c>
      <c r="P150" s="117" t="e">
        <f>'1º Consolidação da Demanda'!#REF!*'4º Exclusiva ampla'!AD150</f>
        <v>#REF!</v>
      </c>
      <c r="Q150" s="117" t="e">
        <f>'1º Consolidação da Demanda'!#REF!*'4º Exclusiva ampla'!AD150</f>
        <v>#REF!</v>
      </c>
      <c r="R150" s="117" t="e">
        <f>'1º Consolidação da Demanda'!#REF!*'4º Exclusiva ampla'!AD150</f>
        <v>#REF!</v>
      </c>
      <c r="S150" s="117" t="e">
        <f>'1º Consolidação da Demanda'!#REF!*'4º Exclusiva ampla'!AD150</f>
        <v>#REF!</v>
      </c>
      <c r="T150" s="117" t="e">
        <f>'1º Consolidação da Demanda'!#REF!*'4º Exclusiva ampla'!AD150</f>
        <v>#REF!</v>
      </c>
      <c r="U150" s="117" t="e">
        <f>'1º Consolidação da Demanda'!#REF!*'4º Exclusiva ampla'!AD150</f>
        <v>#REF!</v>
      </c>
      <c r="V150" s="117" t="e">
        <f>'1º Consolidação da Demanda'!#REF!*'4º Exclusiva ampla'!AD150</f>
        <v>#REF!</v>
      </c>
      <c r="W150" s="117" t="e">
        <f>'1º Consolidação da Demanda'!#REF!*'4º Exclusiva ampla'!AD150</f>
        <v>#REF!</v>
      </c>
      <c r="X150" s="117" t="e">
        <f>'1º Consolidação da Demanda'!#REF!*'4º Exclusiva ampla'!AD150</f>
        <v>#REF!</v>
      </c>
      <c r="Y150" s="117" t="e">
        <f>'1º Consolidação da Demanda'!#REF!*'4º Exclusiva ampla'!AD150</f>
        <v>#REF!</v>
      </c>
      <c r="Z150" s="117" t="e">
        <f>'1º Consolidação da Demanda'!#REF!*'4º Exclusiva ampla'!AD150</f>
        <v>#REF!</v>
      </c>
      <c r="AA150" s="117" t="e">
        <f>'1º Consolidação da Demanda'!#REF!*'4º Exclusiva ampla'!AD150</f>
        <v>#REF!</v>
      </c>
      <c r="AB150" s="118" t="e">
        <f t="shared" ref="AB150" si="62">SUM(D150:AA150)</f>
        <v>#REF!</v>
      </c>
      <c r="AC150" s="119" t="s">
        <v>237</v>
      </c>
      <c r="AD150" s="97">
        <v>0.9</v>
      </c>
    </row>
    <row r="151" spans="1:30" s="122" customFormat="1" ht="61.5" customHeight="1" x14ac:dyDescent="0.25">
      <c r="A151" s="197">
        <v>66</v>
      </c>
      <c r="B151" s="104" t="e">
        <f>'1º Consolidação da Demanda'!#REF!</f>
        <v>#REF!</v>
      </c>
      <c r="C151" s="198" t="e">
        <f>'1º Consolidação da Demanda'!#REF!</f>
        <v>#REF!</v>
      </c>
      <c r="D151" s="202" t="e">
        <f>'1º Consolidação da Demanda'!#REF!*'4º Exclusiva ampla'!AD151</f>
        <v>#REF!</v>
      </c>
      <c r="E151" s="202" t="e">
        <f>'1º Consolidação da Demanda'!#REF!*'4º Exclusiva ampla'!AD151</f>
        <v>#REF!</v>
      </c>
      <c r="F151" s="202" t="e">
        <f>'1º Consolidação da Demanda'!#REF!*'4º Exclusiva ampla'!AD151</f>
        <v>#REF!</v>
      </c>
      <c r="G151" s="202" t="e">
        <f>'1º Consolidação da Demanda'!#REF!*'4º Exclusiva ampla'!AD151</f>
        <v>#REF!</v>
      </c>
      <c r="H151" s="202" t="e">
        <f>'1º Consolidação da Demanda'!#REF!*'4º Exclusiva ampla'!AD151</f>
        <v>#REF!</v>
      </c>
      <c r="I151" s="202" t="e">
        <f>'1º Consolidação da Demanda'!#REF!*'4º Exclusiva ampla'!AD151</f>
        <v>#REF!</v>
      </c>
      <c r="J151" s="202" t="e">
        <f>'1º Consolidação da Demanda'!#REF!*'4º Exclusiva ampla'!AD151</f>
        <v>#REF!</v>
      </c>
      <c r="K151" s="202" t="e">
        <f>'1º Consolidação da Demanda'!#REF!*'4º Exclusiva ampla'!AD151</f>
        <v>#REF!</v>
      </c>
      <c r="L151" s="202" t="e">
        <f>'1º Consolidação da Demanda'!#REF!*'4º Exclusiva ampla'!AD151</f>
        <v>#REF!</v>
      </c>
      <c r="M151" s="202" t="e">
        <f>'1º Consolidação da Demanda'!#REF!*'4º Exclusiva ampla'!AD151</f>
        <v>#REF!</v>
      </c>
      <c r="N151" s="202" t="e">
        <f>'1º Consolidação da Demanda'!#REF!*'4º Exclusiva ampla'!AD151</f>
        <v>#REF!</v>
      </c>
      <c r="O151" s="202" t="e">
        <f>'1º Consolidação da Demanda'!#REF!*'4º Exclusiva ampla'!AD151</f>
        <v>#REF!</v>
      </c>
      <c r="P151" s="202" t="e">
        <f>'1º Consolidação da Demanda'!#REF!*'4º Exclusiva ampla'!AD151</f>
        <v>#REF!</v>
      </c>
      <c r="Q151" s="202" t="e">
        <f>'1º Consolidação da Demanda'!#REF!*'4º Exclusiva ampla'!AD151</f>
        <v>#REF!</v>
      </c>
      <c r="R151" s="202" t="e">
        <f>'1º Consolidação da Demanda'!#REF!*'4º Exclusiva ampla'!AD151</f>
        <v>#REF!</v>
      </c>
      <c r="S151" s="202" t="e">
        <f>'1º Consolidação da Demanda'!#REF!*'4º Exclusiva ampla'!AD151</f>
        <v>#REF!</v>
      </c>
      <c r="T151" s="202" t="e">
        <f>'1º Consolidação da Demanda'!#REF!*'4º Exclusiva ampla'!AD151</f>
        <v>#REF!</v>
      </c>
      <c r="U151" s="202" t="e">
        <f>'1º Consolidação da Demanda'!#REF!*'4º Exclusiva ampla'!AD151</f>
        <v>#REF!</v>
      </c>
      <c r="V151" s="202" t="e">
        <f>'1º Consolidação da Demanda'!#REF!*'4º Exclusiva ampla'!AD151</f>
        <v>#REF!</v>
      </c>
      <c r="W151" s="202" t="e">
        <f>'1º Consolidação da Demanda'!#REF!*'4º Exclusiva ampla'!AD151</f>
        <v>#REF!</v>
      </c>
      <c r="X151" s="202" t="e">
        <f>'1º Consolidação da Demanda'!#REF!*'4º Exclusiva ampla'!AD151</f>
        <v>#REF!</v>
      </c>
      <c r="Y151" s="202" t="e">
        <f>'1º Consolidação da Demanda'!#REF!*'4º Exclusiva ampla'!AD151</f>
        <v>#REF!</v>
      </c>
      <c r="Z151" s="202" t="e">
        <f>'1º Consolidação da Demanda'!#REF!*'4º Exclusiva ampla'!AD151</f>
        <v>#REF!</v>
      </c>
      <c r="AA151" s="202" t="e">
        <f>'1º Consolidação da Demanda'!#REF!*'4º Exclusiva ampla'!AD151</f>
        <v>#REF!</v>
      </c>
      <c r="AB151" s="200" t="e">
        <f t="shared" ref="AB151" si="63">SUM(D151:AA151)</f>
        <v>#REF!</v>
      </c>
      <c r="AC151" s="111" t="s">
        <v>237</v>
      </c>
      <c r="AD151" s="201">
        <v>0.9</v>
      </c>
    </row>
    <row r="152" spans="1:30" s="157" customFormat="1" ht="61.5" customHeight="1" x14ac:dyDescent="0.25">
      <c r="A152" s="114">
        <v>67</v>
      </c>
      <c r="B152" s="115" t="e">
        <f>'1º Consolidação da Demanda'!#REF!</f>
        <v>#REF!</v>
      </c>
      <c r="C152" s="116" t="e">
        <f>'1º Consolidação da Demanda'!#REF!</f>
        <v>#REF!</v>
      </c>
      <c r="D152" s="117" t="e">
        <f>'1º Consolidação da Demanda'!#REF!*'4º Exclusiva ampla'!AD152</f>
        <v>#REF!</v>
      </c>
      <c r="E152" s="117" t="e">
        <f>'1º Consolidação da Demanda'!#REF!*'4º Exclusiva ampla'!AD152</f>
        <v>#REF!</v>
      </c>
      <c r="F152" s="117" t="e">
        <f>'1º Consolidação da Demanda'!#REF!*'4º Exclusiva ampla'!AD152</f>
        <v>#REF!</v>
      </c>
      <c r="G152" s="117" t="e">
        <f>'1º Consolidação da Demanda'!#REF!*'4º Exclusiva ampla'!AD152</f>
        <v>#REF!</v>
      </c>
      <c r="H152" s="117" t="e">
        <f>'1º Consolidação da Demanda'!#REF!*'4º Exclusiva ampla'!AD152</f>
        <v>#REF!</v>
      </c>
      <c r="I152" s="117" t="e">
        <f>'1º Consolidação da Demanda'!#REF!*'4º Exclusiva ampla'!AD152</f>
        <v>#REF!</v>
      </c>
      <c r="J152" s="117" t="e">
        <f>'1º Consolidação da Demanda'!#REF!*'4º Exclusiva ampla'!AD152</f>
        <v>#REF!</v>
      </c>
      <c r="K152" s="117" t="e">
        <f>'1º Consolidação da Demanda'!#REF!*'4º Exclusiva ampla'!AD152</f>
        <v>#REF!</v>
      </c>
      <c r="L152" s="117" t="e">
        <f>'1º Consolidação da Demanda'!#REF!*'4º Exclusiva ampla'!AD152</f>
        <v>#REF!</v>
      </c>
      <c r="M152" s="117" t="e">
        <f>'1º Consolidação da Demanda'!#REF!*'4º Exclusiva ampla'!AD152</f>
        <v>#REF!</v>
      </c>
      <c r="N152" s="117" t="e">
        <f>'1º Consolidação da Demanda'!#REF!*'4º Exclusiva ampla'!AD152</f>
        <v>#REF!</v>
      </c>
      <c r="O152" s="117" t="e">
        <f>'1º Consolidação da Demanda'!#REF!*'4º Exclusiva ampla'!AD152</f>
        <v>#REF!</v>
      </c>
      <c r="P152" s="117" t="e">
        <f>'1º Consolidação da Demanda'!#REF!*'4º Exclusiva ampla'!AD152</f>
        <v>#REF!</v>
      </c>
      <c r="Q152" s="117" t="e">
        <f>'1º Consolidação da Demanda'!#REF!*'4º Exclusiva ampla'!AD152</f>
        <v>#REF!</v>
      </c>
      <c r="R152" s="117" t="e">
        <f>'1º Consolidação da Demanda'!#REF!*'4º Exclusiva ampla'!AD152</f>
        <v>#REF!</v>
      </c>
      <c r="S152" s="117" t="e">
        <f>'1º Consolidação da Demanda'!#REF!*'4º Exclusiva ampla'!AD152</f>
        <v>#REF!</v>
      </c>
      <c r="T152" s="117" t="e">
        <f>'1º Consolidação da Demanda'!#REF!*'4º Exclusiva ampla'!AD152</f>
        <v>#REF!</v>
      </c>
      <c r="U152" s="117" t="e">
        <f>'1º Consolidação da Demanda'!#REF!*'4º Exclusiva ampla'!AD152</f>
        <v>#REF!</v>
      </c>
      <c r="V152" s="117" t="e">
        <f>'1º Consolidação da Demanda'!#REF!*'4º Exclusiva ampla'!AD152</f>
        <v>#REF!</v>
      </c>
      <c r="W152" s="117" t="e">
        <f>'1º Consolidação da Demanda'!#REF!*'4º Exclusiva ampla'!AD152</f>
        <v>#REF!</v>
      </c>
      <c r="X152" s="117" t="e">
        <f>'1º Consolidação da Demanda'!#REF!*'4º Exclusiva ampla'!AD152</f>
        <v>#REF!</v>
      </c>
      <c r="Y152" s="117" t="e">
        <f>'1º Consolidação da Demanda'!#REF!*'4º Exclusiva ampla'!AD152</f>
        <v>#REF!</v>
      </c>
      <c r="Z152" s="117" t="e">
        <f>'1º Consolidação da Demanda'!#REF!*'4º Exclusiva ampla'!AD152</f>
        <v>#REF!</v>
      </c>
      <c r="AA152" s="117" t="e">
        <f>'1º Consolidação da Demanda'!#REF!*'4º Exclusiva ampla'!AD152</f>
        <v>#REF!</v>
      </c>
      <c r="AB152" s="118" t="e">
        <f t="shared" ref="AB152" si="64">SUM(D152:AA152)</f>
        <v>#REF!</v>
      </c>
      <c r="AC152" s="119" t="s">
        <v>237</v>
      </c>
      <c r="AD152" s="97">
        <v>0.9</v>
      </c>
    </row>
    <row r="153" spans="1:30" s="122" customFormat="1" ht="61.5" customHeight="1" x14ac:dyDescent="0.25">
      <c r="A153" s="197">
        <v>68</v>
      </c>
      <c r="B153" s="104" t="e">
        <f>'1º Consolidação da Demanda'!#REF!</f>
        <v>#REF!</v>
      </c>
      <c r="C153" s="198" t="e">
        <f>'1º Consolidação da Demanda'!#REF!</f>
        <v>#REF!</v>
      </c>
      <c r="D153" s="202" t="e">
        <f>'1º Consolidação da Demanda'!#REF!*'4º Exclusiva ampla'!AD153</f>
        <v>#REF!</v>
      </c>
      <c r="E153" s="202" t="e">
        <f>'1º Consolidação da Demanda'!#REF!*'4º Exclusiva ampla'!AD153</f>
        <v>#REF!</v>
      </c>
      <c r="F153" s="202" t="e">
        <f>'1º Consolidação da Demanda'!#REF!*'4º Exclusiva ampla'!AD153</f>
        <v>#REF!</v>
      </c>
      <c r="G153" s="202" t="e">
        <f>'1º Consolidação da Demanda'!#REF!*'4º Exclusiva ampla'!AD153</f>
        <v>#REF!</v>
      </c>
      <c r="H153" s="202" t="e">
        <f>'1º Consolidação da Demanda'!#REF!*'4º Exclusiva ampla'!AD153</f>
        <v>#REF!</v>
      </c>
      <c r="I153" s="202" t="e">
        <f>'1º Consolidação da Demanda'!#REF!*'4º Exclusiva ampla'!AD153</f>
        <v>#REF!</v>
      </c>
      <c r="J153" s="202" t="e">
        <f>'1º Consolidação da Demanda'!#REF!*'4º Exclusiva ampla'!AD153</f>
        <v>#REF!</v>
      </c>
      <c r="K153" s="202" t="e">
        <f>'1º Consolidação da Demanda'!#REF!*'4º Exclusiva ampla'!AD153</f>
        <v>#REF!</v>
      </c>
      <c r="L153" s="202" t="e">
        <f>'1º Consolidação da Demanda'!#REF!*'4º Exclusiva ampla'!AD153</f>
        <v>#REF!</v>
      </c>
      <c r="M153" s="202" t="e">
        <f>'1º Consolidação da Demanda'!#REF!*'4º Exclusiva ampla'!AD153</f>
        <v>#REF!</v>
      </c>
      <c r="N153" s="202" t="e">
        <f>'1º Consolidação da Demanda'!#REF!*'4º Exclusiva ampla'!AD153</f>
        <v>#REF!</v>
      </c>
      <c r="O153" s="202" t="e">
        <f>'1º Consolidação da Demanda'!#REF!*'4º Exclusiva ampla'!AD153</f>
        <v>#REF!</v>
      </c>
      <c r="P153" s="202" t="e">
        <f>'1º Consolidação da Demanda'!#REF!*'4º Exclusiva ampla'!AD153</f>
        <v>#REF!</v>
      </c>
      <c r="Q153" s="202" t="e">
        <f>'1º Consolidação da Demanda'!#REF!*'4º Exclusiva ampla'!AD153</f>
        <v>#REF!</v>
      </c>
      <c r="R153" s="202" t="e">
        <f>'1º Consolidação da Demanda'!#REF!*'4º Exclusiva ampla'!AD153</f>
        <v>#REF!</v>
      </c>
      <c r="S153" s="202" t="e">
        <f>'1º Consolidação da Demanda'!#REF!*'4º Exclusiva ampla'!AD153</f>
        <v>#REF!</v>
      </c>
      <c r="T153" s="202" t="e">
        <f>'1º Consolidação da Demanda'!#REF!*'4º Exclusiva ampla'!AD153</f>
        <v>#REF!</v>
      </c>
      <c r="U153" s="202" t="e">
        <f>'1º Consolidação da Demanda'!#REF!*'4º Exclusiva ampla'!AD153</f>
        <v>#REF!</v>
      </c>
      <c r="V153" s="202" t="e">
        <f>'1º Consolidação da Demanda'!#REF!*'4º Exclusiva ampla'!AD153</f>
        <v>#REF!</v>
      </c>
      <c r="W153" s="202" t="e">
        <f>'1º Consolidação da Demanda'!#REF!*'4º Exclusiva ampla'!AD153</f>
        <v>#REF!</v>
      </c>
      <c r="X153" s="202" t="e">
        <f>'1º Consolidação da Demanda'!#REF!*'4º Exclusiva ampla'!AD153</f>
        <v>#REF!</v>
      </c>
      <c r="Y153" s="202" t="e">
        <f>'1º Consolidação da Demanda'!#REF!*'4º Exclusiva ampla'!AD153</f>
        <v>#REF!</v>
      </c>
      <c r="Z153" s="202" t="e">
        <f>'1º Consolidação da Demanda'!#REF!*'4º Exclusiva ampla'!AD153</f>
        <v>#REF!</v>
      </c>
      <c r="AA153" s="202" t="e">
        <f>'1º Consolidação da Demanda'!#REF!*'4º Exclusiva ampla'!AD153</f>
        <v>#REF!</v>
      </c>
      <c r="AB153" s="200" t="e">
        <f t="shared" ref="AB153" si="65">SUM(D153:AA153)</f>
        <v>#REF!</v>
      </c>
      <c r="AC153" s="111" t="s">
        <v>237</v>
      </c>
      <c r="AD153" s="201">
        <v>0.9</v>
      </c>
    </row>
    <row r="154" spans="1:30" s="157" customFormat="1" ht="61.5" customHeight="1" x14ac:dyDescent="0.25">
      <c r="A154" s="114">
        <v>69</v>
      </c>
      <c r="B154" s="115" t="e">
        <f>'1º Consolidação da Demanda'!#REF!</f>
        <v>#REF!</v>
      </c>
      <c r="C154" s="116" t="e">
        <f>'1º Consolidação da Demanda'!#REF!</f>
        <v>#REF!</v>
      </c>
      <c r="D154" s="117" t="e">
        <f>'1º Consolidação da Demanda'!#REF!*'4º Exclusiva ampla'!AD154</f>
        <v>#REF!</v>
      </c>
      <c r="E154" s="117" t="e">
        <f>'1º Consolidação da Demanda'!#REF!*'4º Exclusiva ampla'!AD154</f>
        <v>#REF!</v>
      </c>
      <c r="F154" s="117" t="e">
        <f>'1º Consolidação da Demanda'!#REF!*'4º Exclusiva ampla'!AD154</f>
        <v>#REF!</v>
      </c>
      <c r="G154" s="117" t="e">
        <f>'1º Consolidação da Demanda'!#REF!*'4º Exclusiva ampla'!AD154</f>
        <v>#REF!</v>
      </c>
      <c r="H154" s="117" t="e">
        <f>'1º Consolidação da Demanda'!#REF!*'4º Exclusiva ampla'!AD154</f>
        <v>#REF!</v>
      </c>
      <c r="I154" s="117" t="e">
        <f>'1º Consolidação da Demanda'!#REF!*'4º Exclusiva ampla'!AD154</f>
        <v>#REF!</v>
      </c>
      <c r="J154" s="117" t="e">
        <f>'1º Consolidação da Demanda'!#REF!*'4º Exclusiva ampla'!AD154</f>
        <v>#REF!</v>
      </c>
      <c r="K154" s="117" t="e">
        <f>'1º Consolidação da Demanda'!#REF!*'4º Exclusiva ampla'!AD154</f>
        <v>#REF!</v>
      </c>
      <c r="L154" s="117" t="e">
        <f>'1º Consolidação da Demanda'!#REF!*'4º Exclusiva ampla'!AD154</f>
        <v>#REF!</v>
      </c>
      <c r="M154" s="117" t="e">
        <f>'1º Consolidação da Demanda'!#REF!*'4º Exclusiva ampla'!AD154</f>
        <v>#REF!</v>
      </c>
      <c r="N154" s="117" t="e">
        <f>'1º Consolidação da Demanda'!#REF!*'4º Exclusiva ampla'!AD154</f>
        <v>#REF!</v>
      </c>
      <c r="O154" s="117" t="e">
        <f>'1º Consolidação da Demanda'!#REF!*'4º Exclusiva ampla'!AD154</f>
        <v>#REF!</v>
      </c>
      <c r="P154" s="117" t="e">
        <f>'1º Consolidação da Demanda'!#REF!*'4º Exclusiva ampla'!AD154</f>
        <v>#REF!</v>
      </c>
      <c r="Q154" s="117" t="e">
        <f>'1º Consolidação da Demanda'!#REF!*'4º Exclusiva ampla'!AD154</f>
        <v>#REF!</v>
      </c>
      <c r="R154" s="117" t="e">
        <f>'1º Consolidação da Demanda'!#REF!*'4º Exclusiva ampla'!AD154</f>
        <v>#REF!</v>
      </c>
      <c r="S154" s="117" t="e">
        <f>'1º Consolidação da Demanda'!#REF!*'4º Exclusiva ampla'!AD154</f>
        <v>#REF!</v>
      </c>
      <c r="T154" s="117" t="e">
        <f>'1º Consolidação da Demanda'!#REF!*'4º Exclusiva ampla'!AD154</f>
        <v>#REF!</v>
      </c>
      <c r="U154" s="117" t="e">
        <f>'1º Consolidação da Demanda'!#REF!*'4º Exclusiva ampla'!AD154</f>
        <v>#REF!</v>
      </c>
      <c r="V154" s="117" t="e">
        <f>'1º Consolidação da Demanda'!#REF!*'4º Exclusiva ampla'!AD154</f>
        <v>#REF!</v>
      </c>
      <c r="W154" s="117" t="e">
        <f>'1º Consolidação da Demanda'!#REF!*'4º Exclusiva ampla'!AD154</f>
        <v>#REF!</v>
      </c>
      <c r="X154" s="117" t="e">
        <f>'1º Consolidação da Demanda'!#REF!*'4º Exclusiva ampla'!AD154</f>
        <v>#REF!</v>
      </c>
      <c r="Y154" s="117" t="e">
        <f>'1º Consolidação da Demanda'!#REF!*'4º Exclusiva ampla'!AD154</f>
        <v>#REF!</v>
      </c>
      <c r="Z154" s="117" t="e">
        <f>'1º Consolidação da Demanda'!#REF!*'4º Exclusiva ampla'!AD154</f>
        <v>#REF!</v>
      </c>
      <c r="AA154" s="117" t="e">
        <f>'1º Consolidação da Demanda'!#REF!*'4º Exclusiva ampla'!AD154</f>
        <v>#REF!</v>
      </c>
      <c r="AB154" s="118" t="e">
        <f t="shared" ref="AB154" si="66">SUM(D154:AA154)</f>
        <v>#REF!</v>
      </c>
      <c r="AC154" s="119" t="s">
        <v>237</v>
      </c>
      <c r="AD154" s="97">
        <v>0.9</v>
      </c>
    </row>
    <row r="155" spans="1:30" s="122" customFormat="1" ht="61.5" customHeight="1" x14ac:dyDescent="0.25">
      <c r="A155" s="197">
        <v>70</v>
      </c>
      <c r="B155" s="104" t="e">
        <f>'1º Consolidação da Demanda'!#REF!</f>
        <v>#REF!</v>
      </c>
      <c r="C155" s="198" t="e">
        <f>'1º Consolidação da Demanda'!#REF!</f>
        <v>#REF!</v>
      </c>
      <c r="D155" s="202" t="e">
        <f>'1º Consolidação da Demanda'!#REF!*'4º Exclusiva ampla'!AD155</f>
        <v>#REF!</v>
      </c>
      <c r="E155" s="202" t="e">
        <f>'1º Consolidação da Demanda'!#REF!*'4º Exclusiva ampla'!AD155</f>
        <v>#REF!</v>
      </c>
      <c r="F155" s="202" t="e">
        <f>'1º Consolidação da Demanda'!#REF!*'4º Exclusiva ampla'!AD155</f>
        <v>#REF!</v>
      </c>
      <c r="G155" s="202" t="e">
        <f>'1º Consolidação da Demanda'!#REF!*'4º Exclusiva ampla'!AD155</f>
        <v>#REF!</v>
      </c>
      <c r="H155" s="202" t="e">
        <f>'1º Consolidação da Demanda'!#REF!*'4º Exclusiva ampla'!AD155</f>
        <v>#REF!</v>
      </c>
      <c r="I155" s="202" t="e">
        <f>'1º Consolidação da Demanda'!#REF!*'4º Exclusiva ampla'!AD155</f>
        <v>#REF!</v>
      </c>
      <c r="J155" s="202" t="e">
        <f>'1º Consolidação da Demanda'!#REF!*'4º Exclusiva ampla'!AD155</f>
        <v>#REF!</v>
      </c>
      <c r="K155" s="202" t="e">
        <f>'1º Consolidação da Demanda'!#REF!*'4º Exclusiva ampla'!AD155</f>
        <v>#REF!</v>
      </c>
      <c r="L155" s="202" t="e">
        <f>'1º Consolidação da Demanda'!#REF!*'4º Exclusiva ampla'!AD155</f>
        <v>#REF!</v>
      </c>
      <c r="M155" s="202" t="e">
        <f>'1º Consolidação da Demanda'!#REF!*'4º Exclusiva ampla'!AD155</f>
        <v>#REF!</v>
      </c>
      <c r="N155" s="202" t="e">
        <f>'1º Consolidação da Demanda'!#REF!*'4º Exclusiva ampla'!AD155</f>
        <v>#REF!</v>
      </c>
      <c r="O155" s="202" t="e">
        <f>'1º Consolidação da Demanda'!#REF!*'4º Exclusiva ampla'!AD155</f>
        <v>#REF!</v>
      </c>
      <c r="P155" s="202" t="e">
        <f>'1º Consolidação da Demanda'!#REF!*'4º Exclusiva ampla'!AD155</f>
        <v>#REF!</v>
      </c>
      <c r="Q155" s="202" t="e">
        <f>'1º Consolidação da Demanda'!#REF!*'4º Exclusiva ampla'!AD155</f>
        <v>#REF!</v>
      </c>
      <c r="R155" s="202" t="e">
        <f>'1º Consolidação da Demanda'!#REF!*'4º Exclusiva ampla'!AD155</f>
        <v>#REF!</v>
      </c>
      <c r="S155" s="202" t="e">
        <f>'1º Consolidação da Demanda'!#REF!*'4º Exclusiva ampla'!AD155</f>
        <v>#REF!</v>
      </c>
      <c r="T155" s="202" t="e">
        <f>'1º Consolidação da Demanda'!#REF!*'4º Exclusiva ampla'!AD155</f>
        <v>#REF!</v>
      </c>
      <c r="U155" s="202" t="e">
        <f>'1º Consolidação da Demanda'!#REF!*'4º Exclusiva ampla'!AD155</f>
        <v>#REF!</v>
      </c>
      <c r="V155" s="202" t="e">
        <f>'1º Consolidação da Demanda'!#REF!*'4º Exclusiva ampla'!AD155</f>
        <v>#REF!</v>
      </c>
      <c r="W155" s="202" t="e">
        <f>'1º Consolidação da Demanda'!#REF!*'4º Exclusiva ampla'!AD155</f>
        <v>#REF!</v>
      </c>
      <c r="X155" s="202" t="e">
        <f>'1º Consolidação da Demanda'!#REF!*'4º Exclusiva ampla'!AD155</f>
        <v>#REF!</v>
      </c>
      <c r="Y155" s="202" t="e">
        <f>'1º Consolidação da Demanda'!#REF!*'4º Exclusiva ampla'!AD155</f>
        <v>#REF!</v>
      </c>
      <c r="Z155" s="202" t="e">
        <f>'1º Consolidação da Demanda'!#REF!*'4º Exclusiva ampla'!AD155</f>
        <v>#REF!</v>
      </c>
      <c r="AA155" s="202" t="e">
        <f>'1º Consolidação da Demanda'!#REF!*'4º Exclusiva ampla'!AD155</f>
        <v>#REF!</v>
      </c>
      <c r="AB155" s="200" t="e">
        <f t="shared" ref="AB155" si="67">SUM(D155:AA155)</f>
        <v>#REF!</v>
      </c>
      <c r="AC155" s="111" t="s">
        <v>237</v>
      </c>
      <c r="AD155" s="201">
        <v>0.9</v>
      </c>
    </row>
    <row r="156" spans="1:30" s="157" customFormat="1" ht="61.5" customHeight="1" x14ac:dyDescent="0.25">
      <c r="A156" s="114">
        <v>71</v>
      </c>
      <c r="B156" s="115" t="e">
        <f>'1º Consolidação da Demanda'!#REF!</f>
        <v>#REF!</v>
      </c>
      <c r="C156" s="116" t="e">
        <f>'1º Consolidação da Demanda'!#REF!</f>
        <v>#REF!</v>
      </c>
      <c r="D156" s="117" t="e">
        <f>'1º Consolidação da Demanda'!#REF!*'4º Exclusiva ampla'!AD156</f>
        <v>#REF!</v>
      </c>
      <c r="E156" s="117" t="e">
        <f>'1º Consolidação da Demanda'!#REF!*'4º Exclusiva ampla'!AD156</f>
        <v>#REF!</v>
      </c>
      <c r="F156" s="117" t="e">
        <f>'1º Consolidação da Demanda'!#REF!*'4º Exclusiva ampla'!AD156</f>
        <v>#REF!</v>
      </c>
      <c r="G156" s="117" t="e">
        <f>'1º Consolidação da Demanda'!#REF!*'4º Exclusiva ampla'!AD156</f>
        <v>#REF!</v>
      </c>
      <c r="H156" s="117" t="e">
        <f>'1º Consolidação da Demanda'!#REF!*'4º Exclusiva ampla'!AD156</f>
        <v>#REF!</v>
      </c>
      <c r="I156" s="117" t="e">
        <f>'1º Consolidação da Demanda'!#REF!*'4º Exclusiva ampla'!AD156</f>
        <v>#REF!</v>
      </c>
      <c r="J156" s="117" t="e">
        <f>'1º Consolidação da Demanda'!#REF!*'4º Exclusiva ampla'!AD156</f>
        <v>#REF!</v>
      </c>
      <c r="K156" s="117" t="e">
        <f>'1º Consolidação da Demanda'!#REF!*'4º Exclusiva ampla'!AD156</f>
        <v>#REF!</v>
      </c>
      <c r="L156" s="117" t="e">
        <f>'1º Consolidação da Demanda'!#REF!*'4º Exclusiva ampla'!AD156</f>
        <v>#REF!</v>
      </c>
      <c r="M156" s="117" t="e">
        <f>'1º Consolidação da Demanda'!#REF!*'4º Exclusiva ampla'!AD156</f>
        <v>#REF!</v>
      </c>
      <c r="N156" s="117" t="e">
        <f>'1º Consolidação da Demanda'!#REF!*'4º Exclusiva ampla'!AD156</f>
        <v>#REF!</v>
      </c>
      <c r="O156" s="117" t="e">
        <f>'1º Consolidação da Demanda'!#REF!*'4º Exclusiva ampla'!AD156</f>
        <v>#REF!</v>
      </c>
      <c r="P156" s="117" t="e">
        <f>'1º Consolidação da Demanda'!#REF!*'4º Exclusiva ampla'!AD156</f>
        <v>#REF!</v>
      </c>
      <c r="Q156" s="117" t="e">
        <f>'1º Consolidação da Demanda'!#REF!*'4º Exclusiva ampla'!AD156</f>
        <v>#REF!</v>
      </c>
      <c r="R156" s="117" t="e">
        <f>'1º Consolidação da Demanda'!#REF!*'4º Exclusiva ampla'!AD156</f>
        <v>#REF!</v>
      </c>
      <c r="S156" s="117" t="e">
        <f>'1º Consolidação da Demanda'!#REF!*'4º Exclusiva ampla'!AD156</f>
        <v>#REF!</v>
      </c>
      <c r="T156" s="117" t="e">
        <f>'1º Consolidação da Demanda'!#REF!*'4º Exclusiva ampla'!AD156</f>
        <v>#REF!</v>
      </c>
      <c r="U156" s="117" t="e">
        <f>'1º Consolidação da Demanda'!#REF!*'4º Exclusiva ampla'!AD156</f>
        <v>#REF!</v>
      </c>
      <c r="V156" s="117" t="e">
        <f>'1º Consolidação da Demanda'!#REF!*'4º Exclusiva ampla'!AD156</f>
        <v>#REF!</v>
      </c>
      <c r="W156" s="117" t="e">
        <f>'1º Consolidação da Demanda'!#REF!*'4º Exclusiva ampla'!AD156</f>
        <v>#REF!</v>
      </c>
      <c r="X156" s="117" t="e">
        <f>'1º Consolidação da Demanda'!#REF!*'4º Exclusiva ampla'!AD156</f>
        <v>#REF!</v>
      </c>
      <c r="Y156" s="117" t="e">
        <f>'1º Consolidação da Demanda'!#REF!*'4º Exclusiva ampla'!AD156</f>
        <v>#REF!</v>
      </c>
      <c r="Z156" s="117" t="e">
        <f>'1º Consolidação da Demanda'!#REF!*'4º Exclusiva ampla'!AD156</f>
        <v>#REF!</v>
      </c>
      <c r="AA156" s="117" t="e">
        <f>'1º Consolidação da Demanda'!#REF!*'4º Exclusiva ampla'!AD156</f>
        <v>#REF!</v>
      </c>
      <c r="AB156" s="118" t="e">
        <f t="shared" ref="AB156" si="68">SUM(D156:AA156)</f>
        <v>#REF!</v>
      </c>
      <c r="AC156" s="119" t="s">
        <v>237</v>
      </c>
      <c r="AD156" s="97">
        <v>0.9</v>
      </c>
    </row>
    <row r="157" spans="1:30" s="122" customFormat="1" ht="61.5" customHeight="1" x14ac:dyDescent="0.25">
      <c r="A157" s="197">
        <v>72</v>
      </c>
      <c r="B157" s="104" t="e">
        <f>'1º Consolidação da Demanda'!#REF!</f>
        <v>#REF!</v>
      </c>
      <c r="C157" s="198" t="e">
        <f>'1º Consolidação da Demanda'!#REF!</f>
        <v>#REF!</v>
      </c>
      <c r="D157" s="202" t="e">
        <f>'1º Consolidação da Demanda'!#REF!*'4º Exclusiva ampla'!AD157</f>
        <v>#REF!</v>
      </c>
      <c r="E157" s="202" t="e">
        <f>'1º Consolidação da Demanda'!#REF!*'4º Exclusiva ampla'!AD157</f>
        <v>#REF!</v>
      </c>
      <c r="F157" s="202" t="e">
        <f>'1º Consolidação da Demanda'!#REF!*'4º Exclusiva ampla'!AD157</f>
        <v>#REF!</v>
      </c>
      <c r="G157" s="202" t="e">
        <f>'1º Consolidação da Demanda'!#REF!*'4º Exclusiva ampla'!AD157</f>
        <v>#REF!</v>
      </c>
      <c r="H157" s="202" t="e">
        <f>'1º Consolidação da Demanda'!#REF!*'4º Exclusiva ampla'!AD157</f>
        <v>#REF!</v>
      </c>
      <c r="I157" s="202" t="e">
        <f>'1º Consolidação da Demanda'!#REF!*'4º Exclusiva ampla'!AD157</f>
        <v>#REF!</v>
      </c>
      <c r="J157" s="202" t="e">
        <f>'1º Consolidação da Demanda'!#REF!*'4º Exclusiva ampla'!AD157</f>
        <v>#REF!</v>
      </c>
      <c r="K157" s="202" t="e">
        <f>'1º Consolidação da Demanda'!#REF!*'4º Exclusiva ampla'!AD157</f>
        <v>#REF!</v>
      </c>
      <c r="L157" s="202" t="e">
        <f>'1º Consolidação da Demanda'!#REF!*'4º Exclusiva ampla'!AD157</f>
        <v>#REF!</v>
      </c>
      <c r="M157" s="202" t="e">
        <f>'1º Consolidação da Demanda'!#REF!*'4º Exclusiva ampla'!AD157</f>
        <v>#REF!</v>
      </c>
      <c r="N157" s="202" t="e">
        <f>'1º Consolidação da Demanda'!#REF!*'4º Exclusiva ampla'!AD157</f>
        <v>#REF!</v>
      </c>
      <c r="O157" s="202" t="e">
        <f>'1º Consolidação da Demanda'!#REF!*'4º Exclusiva ampla'!AD157</f>
        <v>#REF!</v>
      </c>
      <c r="P157" s="202" t="e">
        <f>'1º Consolidação da Demanda'!#REF!*'4º Exclusiva ampla'!AD157</f>
        <v>#REF!</v>
      </c>
      <c r="Q157" s="202" t="e">
        <f>'1º Consolidação da Demanda'!#REF!*'4º Exclusiva ampla'!AD157</f>
        <v>#REF!</v>
      </c>
      <c r="R157" s="202" t="e">
        <f>'1º Consolidação da Demanda'!#REF!*'4º Exclusiva ampla'!AD157</f>
        <v>#REF!</v>
      </c>
      <c r="S157" s="202" t="e">
        <f>'1º Consolidação da Demanda'!#REF!*'4º Exclusiva ampla'!AD157</f>
        <v>#REF!</v>
      </c>
      <c r="T157" s="202" t="e">
        <f>'1º Consolidação da Demanda'!#REF!*'4º Exclusiva ampla'!AD157</f>
        <v>#REF!</v>
      </c>
      <c r="U157" s="202" t="e">
        <f>'1º Consolidação da Demanda'!#REF!*'4º Exclusiva ampla'!AD157</f>
        <v>#REF!</v>
      </c>
      <c r="V157" s="202" t="e">
        <f>'1º Consolidação da Demanda'!#REF!*'4º Exclusiva ampla'!AD157</f>
        <v>#REF!</v>
      </c>
      <c r="W157" s="202" t="e">
        <f>'1º Consolidação da Demanda'!#REF!*'4º Exclusiva ampla'!AD157</f>
        <v>#REF!</v>
      </c>
      <c r="X157" s="202" t="e">
        <f>'1º Consolidação da Demanda'!#REF!*'4º Exclusiva ampla'!AD157</f>
        <v>#REF!</v>
      </c>
      <c r="Y157" s="202" t="e">
        <f>'1º Consolidação da Demanda'!#REF!*'4º Exclusiva ampla'!AD157</f>
        <v>#REF!</v>
      </c>
      <c r="Z157" s="202" t="e">
        <f>'1º Consolidação da Demanda'!#REF!*'4º Exclusiva ampla'!AD157</f>
        <v>#REF!</v>
      </c>
      <c r="AA157" s="202" t="e">
        <f>'1º Consolidação da Demanda'!#REF!*'4º Exclusiva ampla'!AD157</f>
        <v>#REF!</v>
      </c>
      <c r="AB157" s="200" t="e">
        <f t="shared" ref="AB157" si="69">SUM(D157:AA157)</f>
        <v>#REF!</v>
      </c>
      <c r="AC157" s="111" t="s">
        <v>237</v>
      </c>
      <c r="AD157" s="201">
        <v>0.9</v>
      </c>
    </row>
    <row r="158" spans="1:30" s="157" customFormat="1" ht="61.5" customHeight="1" x14ac:dyDescent="0.25">
      <c r="A158" s="114">
        <v>73</v>
      </c>
      <c r="B158" s="115" t="e">
        <f>'1º Consolidação da Demanda'!#REF!</f>
        <v>#REF!</v>
      </c>
      <c r="C158" s="116" t="e">
        <f>'1º Consolidação da Demanda'!#REF!</f>
        <v>#REF!</v>
      </c>
      <c r="D158" s="117" t="e">
        <f>'1º Consolidação da Demanda'!#REF!*'4º Exclusiva ampla'!AD158</f>
        <v>#REF!</v>
      </c>
      <c r="E158" s="117" t="e">
        <f>'1º Consolidação da Demanda'!#REF!*'4º Exclusiva ampla'!AD158</f>
        <v>#REF!</v>
      </c>
      <c r="F158" s="117" t="e">
        <f>'1º Consolidação da Demanda'!#REF!*'4º Exclusiva ampla'!AD158</f>
        <v>#REF!</v>
      </c>
      <c r="G158" s="117" t="e">
        <f>'1º Consolidação da Demanda'!#REF!*'4º Exclusiva ampla'!AD158</f>
        <v>#REF!</v>
      </c>
      <c r="H158" s="117" t="e">
        <f>'1º Consolidação da Demanda'!#REF!*'4º Exclusiva ampla'!AD158</f>
        <v>#REF!</v>
      </c>
      <c r="I158" s="117" t="e">
        <f>'1º Consolidação da Demanda'!#REF!*'4º Exclusiva ampla'!AD158</f>
        <v>#REF!</v>
      </c>
      <c r="J158" s="117" t="e">
        <f>'1º Consolidação da Demanda'!#REF!*'4º Exclusiva ampla'!AD158</f>
        <v>#REF!</v>
      </c>
      <c r="K158" s="117" t="e">
        <f>'1º Consolidação da Demanda'!#REF!*'4º Exclusiva ampla'!AD158</f>
        <v>#REF!</v>
      </c>
      <c r="L158" s="117" t="e">
        <f>'1º Consolidação da Demanda'!#REF!*'4º Exclusiva ampla'!AD158</f>
        <v>#REF!</v>
      </c>
      <c r="M158" s="117" t="e">
        <f>'1º Consolidação da Demanda'!#REF!*'4º Exclusiva ampla'!AD158</f>
        <v>#REF!</v>
      </c>
      <c r="N158" s="117" t="e">
        <f>'1º Consolidação da Demanda'!#REF!*'4º Exclusiva ampla'!AD158</f>
        <v>#REF!</v>
      </c>
      <c r="O158" s="117" t="e">
        <f>'1º Consolidação da Demanda'!#REF!*'4º Exclusiva ampla'!AD158</f>
        <v>#REF!</v>
      </c>
      <c r="P158" s="117" t="e">
        <f>'1º Consolidação da Demanda'!#REF!*'4º Exclusiva ampla'!AD158</f>
        <v>#REF!</v>
      </c>
      <c r="Q158" s="117" t="e">
        <f>'1º Consolidação da Demanda'!#REF!*'4º Exclusiva ampla'!AD158</f>
        <v>#REF!</v>
      </c>
      <c r="R158" s="117" t="e">
        <f>'1º Consolidação da Demanda'!#REF!*'4º Exclusiva ampla'!AD158</f>
        <v>#REF!</v>
      </c>
      <c r="S158" s="117" t="e">
        <f>'1º Consolidação da Demanda'!#REF!*'4º Exclusiva ampla'!AD158</f>
        <v>#REF!</v>
      </c>
      <c r="T158" s="117" t="e">
        <f>'1º Consolidação da Demanda'!#REF!*'4º Exclusiva ampla'!AD158</f>
        <v>#REF!</v>
      </c>
      <c r="U158" s="117" t="e">
        <f>'1º Consolidação da Demanda'!#REF!*'4º Exclusiva ampla'!AD158</f>
        <v>#REF!</v>
      </c>
      <c r="V158" s="117" t="e">
        <f>'1º Consolidação da Demanda'!#REF!*'4º Exclusiva ampla'!AD158</f>
        <v>#REF!</v>
      </c>
      <c r="W158" s="117" t="e">
        <f>'1º Consolidação da Demanda'!#REF!*'4º Exclusiva ampla'!AD158</f>
        <v>#REF!</v>
      </c>
      <c r="X158" s="117" t="e">
        <f>'1º Consolidação da Demanda'!#REF!*'4º Exclusiva ampla'!AD158</f>
        <v>#REF!</v>
      </c>
      <c r="Y158" s="117" t="e">
        <f>'1º Consolidação da Demanda'!#REF!*'4º Exclusiva ampla'!AD158</f>
        <v>#REF!</v>
      </c>
      <c r="Z158" s="117" t="e">
        <f>'1º Consolidação da Demanda'!#REF!*'4º Exclusiva ampla'!AD158</f>
        <v>#REF!</v>
      </c>
      <c r="AA158" s="117" t="e">
        <f>'1º Consolidação da Demanda'!#REF!*'4º Exclusiva ampla'!AD158</f>
        <v>#REF!</v>
      </c>
      <c r="AB158" s="118" t="e">
        <f t="shared" ref="AB158" si="70">SUM(D158:AA158)</f>
        <v>#REF!</v>
      </c>
      <c r="AC158" s="119" t="s">
        <v>237</v>
      </c>
      <c r="AD158" s="97">
        <v>0.9</v>
      </c>
    </row>
    <row r="159" spans="1:30" s="122" customFormat="1" ht="61.5" customHeight="1" x14ac:dyDescent="0.25">
      <c r="A159" s="197">
        <v>74</v>
      </c>
      <c r="B159" s="104" t="e">
        <f>'1º Consolidação da Demanda'!#REF!</f>
        <v>#REF!</v>
      </c>
      <c r="C159" s="198" t="e">
        <f>'1º Consolidação da Demanda'!#REF!</f>
        <v>#REF!</v>
      </c>
      <c r="D159" s="202" t="e">
        <f>'1º Consolidação da Demanda'!#REF!*'4º Exclusiva ampla'!AD159</f>
        <v>#REF!</v>
      </c>
      <c r="E159" s="202" t="e">
        <f>'1º Consolidação da Demanda'!#REF!*'4º Exclusiva ampla'!AD159</f>
        <v>#REF!</v>
      </c>
      <c r="F159" s="202" t="e">
        <f>'1º Consolidação da Demanda'!#REF!*'4º Exclusiva ampla'!AD159</f>
        <v>#REF!</v>
      </c>
      <c r="G159" s="202" t="e">
        <f>'1º Consolidação da Demanda'!#REF!*'4º Exclusiva ampla'!AD159</f>
        <v>#REF!</v>
      </c>
      <c r="H159" s="202" t="e">
        <f>'1º Consolidação da Demanda'!#REF!*'4º Exclusiva ampla'!AD159</f>
        <v>#REF!</v>
      </c>
      <c r="I159" s="202" t="e">
        <f>'1º Consolidação da Demanda'!#REF!*'4º Exclusiva ampla'!AD159</f>
        <v>#REF!</v>
      </c>
      <c r="J159" s="202" t="e">
        <f>'1º Consolidação da Demanda'!#REF!*'4º Exclusiva ampla'!AD159</f>
        <v>#REF!</v>
      </c>
      <c r="K159" s="202" t="e">
        <f>'1º Consolidação da Demanda'!#REF!*'4º Exclusiva ampla'!AD159</f>
        <v>#REF!</v>
      </c>
      <c r="L159" s="202" t="e">
        <f>'1º Consolidação da Demanda'!#REF!*'4º Exclusiva ampla'!AD159</f>
        <v>#REF!</v>
      </c>
      <c r="M159" s="202" t="e">
        <f>'1º Consolidação da Demanda'!#REF!*'4º Exclusiva ampla'!AD159</f>
        <v>#REF!</v>
      </c>
      <c r="N159" s="202" t="e">
        <f>'1º Consolidação da Demanda'!#REF!*'4º Exclusiva ampla'!AD159</f>
        <v>#REF!</v>
      </c>
      <c r="O159" s="202" t="e">
        <f>'1º Consolidação da Demanda'!#REF!*'4º Exclusiva ampla'!AD159</f>
        <v>#REF!</v>
      </c>
      <c r="P159" s="202" t="e">
        <f>'1º Consolidação da Demanda'!#REF!*'4º Exclusiva ampla'!AD159</f>
        <v>#REF!</v>
      </c>
      <c r="Q159" s="202" t="e">
        <f>'1º Consolidação da Demanda'!#REF!*'4º Exclusiva ampla'!AD159</f>
        <v>#REF!</v>
      </c>
      <c r="R159" s="202" t="e">
        <f>'1º Consolidação da Demanda'!#REF!*'4º Exclusiva ampla'!AD159</f>
        <v>#REF!</v>
      </c>
      <c r="S159" s="202" t="e">
        <f>'1º Consolidação da Demanda'!#REF!*'4º Exclusiva ampla'!AD159</f>
        <v>#REF!</v>
      </c>
      <c r="T159" s="202" t="e">
        <f>'1º Consolidação da Demanda'!#REF!*'4º Exclusiva ampla'!AD159</f>
        <v>#REF!</v>
      </c>
      <c r="U159" s="202" t="e">
        <f>'1º Consolidação da Demanda'!#REF!*'4º Exclusiva ampla'!AD159</f>
        <v>#REF!</v>
      </c>
      <c r="V159" s="202" t="e">
        <f>'1º Consolidação da Demanda'!#REF!*'4º Exclusiva ampla'!AD159</f>
        <v>#REF!</v>
      </c>
      <c r="W159" s="202" t="e">
        <f>'1º Consolidação da Demanda'!#REF!*'4º Exclusiva ampla'!AD159</f>
        <v>#REF!</v>
      </c>
      <c r="X159" s="202" t="e">
        <f>'1º Consolidação da Demanda'!#REF!*'4º Exclusiva ampla'!AD159</f>
        <v>#REF!</v>
      </c>
      <c r="Y159" s="202" t="e">
        <f>'1º Consolidação da Demanda'!#REF!*'4º Exclusiva ampla'!AD159</f>
        <v>#REF!</v>
      </c>
      <c r="Z159" s="202" t="e">
        <f>'1º Consolidação da Demanda'!#REF!*'4º Exclusiva ampla'!AD159</f>
        <v>#REF!</v>
      </c>
      <c r="AA159" s="202" t="e">
        <f>'1º Consolidação da Demanda'!#REF!*'4º Exclusiva ampla'!AD159</f>
        <v>#REF!</v>
      </c>
      <c r="AB159" s="200" t="e">
        <f t="shared" ref="AB159" si="71">SUM(D159:AA159)</f>
        <v>#REF!</v>
      </c>
      <c r="AC159" s="111" t="s">
        <v>237</v>
      </c>
      <c r="AD159" s="201">
        <v>0.9</v>
      </c>
    </row>
    <row r="160" spans="1:30" s="157" customFormat="1" ht="61.5" customHeight="1" x14ac:dyDescent="0.25">
      <c r="A160" s="114">
        <v>75</v>
      </c>
      <c r="B160" s="115" t="e">
        <f>'1º Consolidação da Demanda'!#REF!</f>
        <v>#REF!</v>
      </c>
      <c r="C160" s="116" t="e">
        <f>'1º Consolidação da Demanda'!#REF!</f>
        <v>#REF!</v>
      </c>
      <c r="D160" s="117" t="e">
        <f>'1º Consolidação da Demanda'!#REF!*'4º Exclusiva ampla'!AD160</f>
        <v>#REF!</v>
      </c>
      <c r="E160" s="117" t="e">
        <f>'1º Consolidação da Demanda'!#REF!*'4º Exclusiva ampla'!AD160</f>
        <v>#REF!</v>
      </c>
      <c r="F160" s="117" t="e">
        <f>'1º Consolidação da Demanda'!#REF!*'4º Exclusiva ampla'!AD160</f>
        <v>#REF!</v>
      </c>
      <c r="G160" s="117" t="e">
        <f>'1º Consolidação da Demanda'!#REF!*'4º Exclusiva ampla'!AD160</f>
        <v>#REF!</v>
      </c>
      <c r="H160" s="117" t="e">
        <f>'1º Consolidação da Demanda'!#REF!*'4º Exclusiva ampla'!AD160</f>
        <v>#REF!</v>
      </c>
      <c r="I160" s="117" t="e">
        <f>'1º Consolidação da Demanda'!#REF!*'4º Exclusiva ampla'!AD160</f>
        <v>#REF!</v>
      </c>
      <c r="J160" s="117" t="e">
        <f>'1º Consolidação da Demanda'!#REF!*'4º Exclusiva ampla'!AD160</f>
        <v>#REF!</v>
      </c>
      <c r="K160" s="117" t="e">
        <f>'1º Consolidação da Demanda'!#REF!*'4º Exclusiva ampla'!AD160</f>
        <v>#REF!</v>
      </c>
      <c r="L160" s="117" t="e">
        <f>'1º Consolidação da Demanda'!#REF!*'4º Exclusiva ampla'!AD160</f>
        <v>#REF!</v>
      </c>
      <c r="M160" s="117" t="e">
        <f>'1º Consolidação da Demanda'!#REF!*'4º Exclusiva ampla'!AD160</f>
        <v>#REF!</v>
      </c>
      <c r="N160" s="117" t="e">
        <f>'1º Consolidação da Demanda'!#REF!*'4º Exclusiva ampla'!AD160</f>
        <v>#REF!</v>
      </c>
      <c r="O160" s="117" t="e">
        <f>'1º Consolidação da Demanda'!#REF!*'4º Exclusiva ampla'!AD160</f>
        <v>#REF!</v>
      </c>
      <c r="P160" s="117" t="e">
        <f>'1º Consolidação da Demanda'!#REF!*'4º Exclusiva ampla'!AD160</f>
        <v>#REF!</v>
      </c>
      <c r="Q160" s="117" t="e">
        <f>'1º Consolidação da Demanda'!#REF!*'4º Exclusiva ampla'!AD160</f>
        <v>#REF!</v>
      </c>
      <c r="R160" s="117" t="e">
        <f>'1º Consolidação da Demanda'!#REF!*'4º Exclusiva ampla'!AD160</f>
        <v>#REF!</v>
      </c>
      <c r="S160" s="117" t="e">
        <f>'1º Consolidação da Demanda'!#REF!*'4º Exclusiva ampla'!AD160</f>
        <v>#REF!</v>
      </c>
      <c r="T160" s="117" t="e">
        <f>'1º Consolidação da Demanda'!#REF!*'4º Exclusiva ampla'!AD160</f>
        <v>#REF!</v>
      </c>
      <c r="U160" s="117" t="e">
        <f>'1º Consolidação da Demanda'!#REF!*'4º Exclusiva ampla'!AD160</f>
        <v>#REF!</v>
      </c>
      <c r="V160" s="117" t="e">
        <f>'1º Consolidação da Demanda'!#REF!*'4º Exclusiva ampla'!AD160</f>
        <v>#REF!</v>
      </c>
      <c r="W160" s="117" t="e">
        <f>'1º Consolidação da Demanda'!#REF!*'4º Exclusiva ampla'!AD160</f>
        <v>#REF!</v>
      </c>
      <c r="X160" s="117" t="e">
        <f>'1º Consolidação da Demanda'!#REF!*'4º Exclusiva ampla'!AD160</f>
        <v>#REF!</v>
      </c>
      <c r="Y160" s="117" t="e">
        <f>'1º Consolidação da Demanda'!#REF!*'4º Exclusiva ampla'!AD160</f>
        <v>#REF!</v>
      </c>
      <c r="Z160" s="117" t="e">
        <f>'1º Consolidação da Demanda'!#REF!*'4º Exclusiva ampla'!AD160</f>
        <v>#REF!</v>
      </c>
      <c r="AA160" s="117" t="e">
        <f>'1º Consolidação da Demanda'!#REF!*'4º Exclusiva ampla'!AD160</f>
        <v>#REF!</v>
      </c>
      <c r="AB160" s="118" t="e">
        <f t="shared" ref="AB160" si="72">SUM(D160:AA160)</f>
        <v>#REF!</v>
      </c>
      <c r="AC160" s="119" t="s">
        <v>237</v>
      </c>
      <c r="AD160" s="97">
        <v>0.9</v>
      </c>
    </row>
    <row r="161" spans="1:30" s="122" customFormat="1" ht="61.5" customHeight="1" x14ac:dyDescent="0.25">
      <c r="A161" s="197">
        <v>76</v>
      </c>
      <c r="B161" s="104" t="e">
        <f>'1º Consolidação da Demanda'!#REF!</f>
        <v>#REF!</v>
      </c>
      <c r="C161" s="198" t="e">
        <f>'1º Consolidação da Demanda'!#REF!</f>
        <v>#REF!</v>
      </c>
      <c r="D161" s="202" t="e">
        <f>'1º Consolidação da Demanda'!#REF!*'4º Exclusiva ampla'!AD161</f>
        <v>#REF!</v>
      </c>
      <c r="E161" s="202" t="e">
        <f>'1º Consolidação da Demanda'!#REF!*'4º Exclusiva ampla'!AD161</f>
        <v>#REF!</v>
      </c>
      <c r="F161" s="202" t="e">
        <f>'1º Consolidação da Demanda'!#REF!*'4º Exclusiva ampla'!AD161</f>
        <v>#REF!</v>
      </c>
      <c r="G161" s="202" t="e">
        <f>'1º Consolidação da Demanda'!#REF!*'4º Exclusiva ampla'!AD161</f>
        <v>#REF!</v>
      </c>
      <c r="H161" s="202" t="e">
        <f>'1º Consolidação da Demanda'!#REF!*'4º Exclusiva ampla'!AD161</f>
        <v>#REF!</v>
      </c>
      <c r="I161" s="202" t="e">
        <f>'1º Consolidação da Demanda'!#REF!*'4º Exclusiva ampla'!AD161</f>
        <v>#REF!</v>
      </c>
      <c r="J161" s="202" t="e">
        <f>'1º Consolidação da Demanda'!#REF!*'4º Exclusiva ampla'!AD161</f>
        <v>#REF!</v>
      </c>
      <c r="K161" s="202" t="e">
        <f>'1º Consolidação da Demanda'!#REF!*'4º Exclusiva ampla'!AD161</f>
        <v>#REF!</v>
      </c>
      <c r="L161" s="202" t="e">
        <f>'1º Consolidação da Demanda'!#REF!*'4º Exclusiva ampla'!AD161</f>
        <v>#REF!</v>
      </c>
      <c r="M161" s="202" t="e">
        <f>'1º Consolidação da Demanda'!#REF!*'4º Exclusiva ampla'!AD161</f>
        <v>#REF!</v>
      </c>
      <c r="N161" s="202" t="e">
        <f>'1º Consolidação da Demanda'!#REF!*'4º Exclusiva ampla'!AD161</f>
        <v>#REF!</v>
      </c>
      <c r="O161" s="202" t="e">
        <f>'1º Consolidação da Demanda'!#REF!*'4º Exclusiva ampla'!AD161</f>
        <v>#REF!</v>
      </c>
      <c r="P161" s="202" t="e">
        <f>'1º Consolidação da Demanda'!#REF!*'4º Exclusiva ampla'!AD161</f>
        <v>#REF!</v>
      </c>
      <c r="Q161" s="202" t="e">
        <f>'1º Consolidação da Demanda'!#REF!*'4º Exclusiva ampla'!AD161</f>
        <v>#REF!</v>
      </c>
      <c r="R161" s="202" t="e">
        <f>'1º Consolidação da Demanda'!#REF!*'4º Exclusiva ampla'!AD161</f>
        <v>#REF!</v>
      </c>
      <c r="S161" s="202" t="e">
        <f>'1º Consolidação da Demanda'!#REF!*'4º Exclusiva ampla'!AD161</f>
        <v>#REF!</v>
      </c>
      <c r="T161" s="202" t="e">
        <f>'1º Consolidação da Demanda'!#REF!*'4º Exclusiva ampla'!AD161</f>
        <v>#REF!</v>
      </c>
      <c r="U161" s="202" t="e">
        <f>'1º Consolidação da Demanda'!#REF!*'4º Exclusiva ampla'!AD161</f>
        <v>#REF!</v>
      </c>
      <c r="V161" s="202" t="e">
        <f>'1º Consolidação da Demanda'!#REF!*'4º Exclusiva ampla'!AD161</f>
        <v>#REF!</v>
      </c>
      <c r="W161" s="202" t="e">
        <f>'1º Consolidação da Demanda'!#REF!*'4º Exclusiva ampla'!AD161</f>
        <v>#REF!</v>
      </c>
      <c r="X161" s="202" t="e">
        <f>'1º Consolidação da Demanda'!#REF!*'4º Exclusiva ampla'!AD161</f>
        <v>#REF!</v>
      </c>
      <c r="Y161" s="202" t="e">
        <f>'1º Consolidação da Demanda'!#REF!*'4º Exclusiva ampla'!AD161</f>
        <v>#REF!</v>
      </c>
      <c r="Z161" s="202" t="e">
        <f>'1º Consolidação da Demanda'!#REF!*'4º Exclusiva ampla'!AD161</f>
        <v>#REF!</v>
      </c>
      <c r="AA161" s="202" t="e">
        <f>'1º Consolidação da Demanda'!#REF!*'4º Exclusiva ampla'!AD161</f>
        <v>#REF!</v>
      </c>
      <c r="AB161" s="200" t="e">
        <f t="shared" ref="AB161" si="73">SUM(D161:AA161)</f>
        <v>#REF!</v>
      </c>
      <c r="AC161" s="111" t="s">
        <v>237</v>
      </c>
      <c r="AD161" s="201">
        <v>0.9</v>
      </c>
    </row>
    <row r="162" spans="1:30" s="157" customFormat="1" ht="61.5" customHeight="1" x14ac:dyDescent="0.25">
      <c r="A162" s="114">
        <v>77</v>
      </c>
      <c r="B162" s="115" t="e">
        <f>'1º Consolidação da Demanda'!#REF!</f>
        <v>#REF!</v>
      </c>
      <c r="C162" s="116" t="e">
        <f>'1º Consolidação da Demanda'!#REF!</f>
        <v>#REF!</v>
      </c>
      <c r="D162" s="117" t="e">
        <f>'1º Consolidação da Demanda'!#REF!*'4º Exclusiva ampla'!AD162</f>
        <v>#REF!</v>
      </c>
      <c r="E162" s="117" t="e">
        <f>'1º Consolidação da Demanda'!#REF!*'4º Exclusiva ampla'!AD162</f>
        <v>#REF!</v>
      </c>
      <c r="F162" s="117" t="e">
        <f>'1º Consolidação da Demanda'!#REF!*'4º Exclusiva ampla'!AD162</f>
        <v>#REF!</v>
      </c>
      <c r="G162" s="117" t="e">
        <f>'1º Consolidação da Demanda'!#REF!*'4º Exclusiva ampla'!AD162</f>
        <v>#REF!</v>
      </c>
      <c r="H162" s="117" t="e">
        <f>'1º Consolidação da Demanda'!#REF!*'4º Exclusiva ampla'!AD162</f>
        <v>#REF!</v>
      </c>
      <c r="I162" s="117" t="e">
        <f>'1º Consolidação da Demanda'!#REF!*'4º Exclusiva ampla'!AD162</f>
        <v>#REF!</v>
      </c>
      <c r="J162" s="117" t="e">
        <f>'1º Consolidação da Demanda'!#REF!*'4º Exclusiva ampla'!AD162</f>
        <v>#REF!</v>
      </c>
      <c r="K162" s="117" t="e">
        <f>'1º Consolidação da Demanda'!#REF!*'4º Exclusiva ampla'!AD162</f>
        <v>#REF!</v>
      </c>
      <c r="L162" s="117" t="e">
        <f>'1º Consolidação da Demanda'!#REF!*'4º Exclusiva ampla'!AD162</f>
        <v>#REF!</v>
      </c>
      <c r="M162" s="117" t="e">
        <f>'1º Consolidação da Demanda'!#REF!*'4º Exclusiva ampla'!AD162</f>
        <v>#REF!</v>
      </c>
      <c r="N162" s="117" t="e">
        <f>'1º Consolidação da Demanda'!#REF!*'4º Exclusiva ampla'!AD162</f>
        <v>#REF!</v>
      </c>
      <c r="O162" s="117" t="e">
        <f>'1º Consolidação da Demanda'!#REF!*'4º Exclusiva ampla'!AD162</f>
        <v>#REF!</v>
      </c>
      <c r="P162" s="117" t="e">
        <f>'1º Consolidação da Demanda'!#REF!*'4º Exclusiva ampla'!AD162</f>
        <v>#REF!</v>
      </c>
      <c r="Q162" s="117" t="e">
        <f>'1º Consolidação da Demanda'!#REF!*'4º Exclusiva ampla'!AD162</f>
        <v>#REF!</v>
      </c>
      <c r="R162" s="117" t="e">
        <f>'1º Consolidação da Demanda'!#REF!*'4º Exclusiva ampla'!AD162</f>
        <v>#REF!</v>
      </c>
      <c r="S162" s="117" t="e">
        <f>'1º Consolidação da Demanda'!#REF!*'4º Exclusiva ampla'!AD162</f>
        <v>#REF!</v>
      </c>
      <c r="T162" s="117" t="e">
        <f>'1º Consolidação da Demanda'!#REF!*'4º Exclusiva ampla'!AD162</f>
        <v>#REF!</v>
      </c>
      <c r="U162" s="117" t="e">
        <f>'1º Consolidação da Demanda'!#REF!*'4º Exclusiva ampla'!AD162</f>
        <v>#REF!</v>
      </c>
      <c r="V162" s="117" t="e">
        <f>'1º Consolidação da Demanda'!#REF!*'4º Exclusiva ampla'!AD162</f>
        <v>#REF!</v>
      </c>
      <c r="W162" s="117" t="e">
        <f>'1º Consolidação da Demanda'!#REF!*'4º Exclusiva ampla'!AD162</f>
        <v>#REF!</v>
      </c>
      <c r="X162" s="117" t="e">
        <f>'1º Consolidação da Demanda'!#REF!*'4º Exclusiva ampla'!AD162</f>
        <v>#REF!</v>
      </c>
      <c r="Y162" s="117" t="e">
        <f>'1º Consolidação da Demanda'!#REF!*'4º Exclusiva ampla'!AD162</f>
        <v>#REF!</v>
      </c>
      <c r="Z162" s="117" t="e">
        <f>'1º Consolidação da Demanda'!#REF!*'4º Exclusiva ampla'!AD162</f>
        <v>#REF!</v>
      </c>
      <c r="AA162" s="117" t="e">
        <f>'1º Consolidação da Demanda'!#REF!*'4º Exclusiva ampla'!AD162</f>
        <v>#REF!</v>
      </c>
      <c r="AB162" s="118" t="e">
        <f t="shared" ref="AB162" si="74">SUM(D162:AA162)</f>
        <v>#REF!</v>
      </c>
      <c r="AC162" s="119" t="s">
        <v>237</v>
      </c>
      <c r="AD162" s="97">
        <v>0.9</v>
      </c>
    </row>
    <row r="163" spans="1:30" s="122" customFormat="1" ht="61.5" customHeight="1" x14ac:dyDescent="0.25">
      <c r="A163" s="204">
        <v>78</v>
      </c>
      <c r="B163" s="205" t="e">
        <f>'1º Consolidação da Demanda'!#REF!</f>
        <v>#REF!</v>
      </c>
      <c r="C163" s="210" t="e">
        <f>'1º Consolidação da Demanda'!#REF!</f>
        <v>#REF!</v>
      </c>
      <c r="D163" s="206" t="e">
        <f>'1º Consolidação da Demanda'!#REF!*'4º Exclusiva ampla'!AD163</f>
        <v>#REF!</v>
      </c>
      <c r="E163" s="206" t="e">
        <f>'1º Consolidação da Demanda'!#REF!*'4º Exclusiva ampla'!AD163</f>
        <v>#REF!</v>
      </c>
      <c r="F163" s="206" t="e">
        <f>'1º Consolidação da Demanda'!#REF!*'4º Exclusiva ampla'!AD163</f>
        <v>#REF!</v>
      </c>
      <c r="G163" s="206" t="e">
        <f>'1º Consolidação da Demanda'!#REF!*'4º Exclusiva ampla'!AD163</f>
        <v>#REF!</v>
      </c>
      <c r="H163" s="206" t="e">
        <f>'1º Consolidação da Demanda'!#REF!*'4º Exclusiva ampla'!AD163</f>
        <v>#REF!</v>
      </c>
      <c r="I163" s="206" t="e">
        <f>'1º Consolidação da Demanda'!#REF!*'4º Exclusiva ampla'!AD163</f>
        <v>#REF!</v>
      </c>
      <c r="J163" s="206" t="e">
        <f>'1º Consolidação da Demanda'!#REF!*'4º Exclusiva ampla'!AD163</f>
        <v>#REF!</v>
      </c>
      <c r="K163" s="206" t="e">
        <f>'1º Consolidação da Demanda'!#REF!*'4º Exclusiva ampla'!AD163</f>
        <v>#REF!</v>
      </c>
      <c r="L163" s="206" t="e">
        <f>'1º Consolidação da Demanda'!#REF!*'4º Exclusiva ampla'!AD163</f>
        <v>#REF!</v>
      </c>
      <c r="M163" s="206" t="e">
        <f>'1º Consolidação da Demanda'!#REF!*'4º Exclusiva ampla'!AD163</f>
        <v>#REF!</v>
      </c>
      <c r="N163" s="206" t="e">
        <f>'1º Consolidação da Demanda'!#REF!*'4º Exclusiva ampla'!AD163</f>
        <v>#REF!</v>
      </c>
      <c r="O163" s="206" t="e">
        <f>'1º Consolidação da Demanda'!#REF!*'4º Exclusiva ampla'!AD163</f>
        <v>#REF!</v>
      </c>
      <c r="P163" s="206" t="e">
        <f>'1º Consolidação da Demanda'!#REF!*'4º Exclusiva ampla'!AD163</f>
        <v>#REF!</v>
      </c>
      <c r="Q163" s="206" t="e">
        <f>'1º Consolidação da Demanda'!#REF!*'4º Exclusiva ampla'!AD163</f>
        <v>#REF!</v>
      </c>
      <c r="R163" s="206" t="e">
        <f>'1º Consolidação da Demanda'!#REF!*'4º Exclusiva ampla'!AD163</f>
        <v>#REF!</v>
      </c>
      <c r="S163" s="206" t="e">
        <f>'1º Consolidação da Demanda'!#REF!*'4º Exclusiva ampla'!AD163</f>
        <v>#REF!</v>
      </c>
      <c r="T163" s="206" t="e">
        <f>'1º Consolidação da Demanda'!#REF!*'4º Exclusiva ampla'!AD163</f>
        <v>#REF!</v>
      </c>
      <c r="U163" s="206" t="e">
        <f>'1º Consolidação da Demanda'!#REF!*'4º Exclusiva ampla'!AD163</f>
        <v>#REF!</v>
      </c>
      <c r="V163" s="206" t="e">
        <f>'1º Consolidação da Demanda'!#REF!*'4º Exclusiva ampla'!AD163</f>
        <v>#REF!</v>
      </c>
      <c r="W163" s="206" t="e">
        <f>'1º Consolidação da Demanda'!#REF!*'4º Exclusiva ampla'!AD163</f>
        <v>#REF!</v>
      </c>
      <c r="X163" s="206" t="e">
        <f>'1º Consolidação da Demanda'!#REF!*'4º Exclusiva ampla'!AD163</f>
        <v>#REF!</v>
      </c>
      <c r="Y163" s="206" t="e">
        <f>'1º Consolidação da Demanda'!#REF!*'4º Exclusiva ampla'!AD163</f>
        <v>#REF!</v>
      </c>
      <c r="Z163" s="206" t="e">
        <f>'1º Consolidação da Demanda'!#REF!*'4º Exclusiva ampla'!AD163</f>
        <v>#REF!</v>
      </c>
      <c r="AA163" s="206" t="e">
        <f>'1º Consolidação da Demanda'!#REF!*'4º Exclusiva ampla'!AD163</f>
        <v>#REF!</v>
      </c>
      <c r="AB163" s="207" t="e">
        <f t="shared" ref="AB163" si="75">SUM(D163:AA163)</f>
        <v>#REF!</v>
      </c>
      <c r="AC163" s="208" t="s">
        <v>237</v>
      </c>
      <c r="AD163" s="215">
        <v>0.9</v>
      </c>
    </row>
    <row r="164" spans="1:30" s="157" customFormat="1" ht="61.5" customHeight="1" x14ac:dyDescent="0.25">
      <c r="A164" s="114">
        <v>79</v>
      </c>
      <c r="B164" s="115" t="e">
        <f>'1º Consolidação da Demanda'!#REF!</f>
        <v>#REF!</v>
      </c>
      <c r="C164" s="116" t="e">
        <f>'1º Consolidação da Demanda'!#REF!</f>
        <v>#REF!</v>
      </c>
      <c r="D164" s="117" t="e">
        <f>'1º Consolidação da Demanda'!#REF!*'4º Exclusiva ampla'!AD164</f>
        <v>#REF!</v>
      </c>
      <c r="E164" s="117" t="e">
        <f>'1º Consolidação da Demanda'!#REF!*'4º Exclusiva ampla'!AD164</f>
        <v>#REF!</v>
      </c>
      <c r="F164" s="117" t="e">
        <f>'1º Consolidação da Demanda'!#REF!*'4º Exclusiva ampla'!AD164</f>
        <v>#REF!</v>
      </c>
      <c r="G164" s="117" t="e">
        <f>'1º Consolidação da Demanda'!#REF!*'4º Exclusiva ampla'!AD164</f>
        <v>#REF!</v>
      </c>
      <c r="H164" s="117" t="e">
        <f>'1º Consolidação da Demanda'!#REF!*'4º Exclusiva ampla'!AD164</f>
        <v>#REF!</v>
      </c>
      <c r="I164" s="117" t="e">
        <f>'1º Consolidação da Demanda'!#REF!*'4º Exclusiva ampla'!AD164</f>
        <v>#REF!</v>
      </c>
      <c r="J164" s="117" t="e">
        <f>'1º Consolidação da Demanda'!#REF!*'4º Exclusiva ampla'!AD164</f>
        <v>#REF!</v>
      </c>
      <c r="K164" s="117" t="e">
        <f>'1º Consolidação da Demanda'!#REF!*'4º Exclusiva ampla'!AD164</f>
        <v>#REF!</v>
      </c>
      <c r="L164" s="117" t="e">
        <f>'1º Consolidação da Demanda'!#REF!*'4º Exclusiva ampla'!AD164</f>
        <v>#REF!</v>
      </c>
      <c r="M164" s="117" t="e">
        <f>'1º Consolidação da Demanda'!#REF!*'4º Exclusiva ampla'!AD164</f>
        <v>#REF!</v>
      </c>
      <c r="N164" s="117" t="e">
        <f>'1º Consolidação da Demanda'!#REF!*'4º Exclusiva ampla'!AD164</f>
        <v>#REF!</v>
      </c>
      <c r="O164" s="117" t="e">
        <f>'1º Consolidação da Demanda'!#REF!*'4º Exclusiva ampla'!AD164</f>
        <v>#REF!</v>
      </c>
      <c r="P164" s="117" t="e">
        <f>'1º Consolidação da Demanda'!#REF!*'4º Exclusiva ampla'!AD164</f>
        <v>#REF!</v>
      </c>
      <c r="Q164" s="117" t="e">
        <f>'1º Consolidação da Demanda'!#REF!*'4º Exclusiva ampla'!AD164</f>
        <v>#REF!</v>
      </c>
      <c r="R164" s="117" t="e">
        <f>'1º Consolidação da Demanda'!#REF!*'4º Exclusiva ampla'!AD164</f>
        <v>#REF!</v>
      </c>
      <c r="S164" s="117" t="e">
        <f>'1º Consolidação da Demanda'!#REF!*'4º Exclusiva ampla'!AD164</f>
        <v>#REF!</v>
      </c>
      <c r="T164" s="117" t="e">
        <f>'1º Consolidação da Demanda'!#REF!*'4º Exclusiva ampla'!AD164</f>
        <v>#REF!</v>
      </c>
      <c r="U164" s="117" t="e">
        <f>'1º Consolidação da Demanda'!#REF!*'4º Exclusiva ampla'!AD164</f>
        <v>#REF!</v>
      </c>
      <c r="V164" s="117" t="e">
        <f>'1º Consolidação da Demanda'!#REF!*'4º Exclusiva ampla'!AD164</f>
        <v>#REF!</v>
      </c>
      <c r="W164" s="117" t="e">
        <f>'1º Consolidação da Demanda'!#REF!*'4º Exclusiva ampla'!AD164</f>
        <v>#REF!</v>
      </c>
      <c r="X164" s="117" t="e">
        <f>'1º Consolidação da Demanda'!#REF!*'4º Exclusiva ampla'!AD164</f>
        <v>#REF!</v>
      </c>
      <c r="Y164" s="117" t="e">
        <f>'1º Consolidação da Demanda'!#REF!*'4º Exclusiva ampla'!AD164</f>
        <v>#REF!</v>
      </c>
      <c r="Z164" s="117" t="e">
        <f>'1º Consolidação da Demanda'!#REF!*'4º Exclusiva ampla'!AD164</f>
        <v>#REF!</v>
      </c>
      <c r="AA164" s="117" t="e">
        <f>'1º Consolidação da Demanda'!#REF!*'4º Exclusiva ampla'!AD164</f>
        <v>#REF!</v>
      </c>
      <c r="AB164" s="118" t="e">
        <f t="shared" ref="AB164" si="76">SUM(D164:AA164)</f>
        <v>#REF!</v>
      </c>
      <c r="AC164" s="119" t="s">
        <v>237</v>
      </c>
      <c r="AD164" s="97">
        <v>0.9</v>
      </c>
    </row>
    <row r="165" spans="1:30" s="122" customFormat="1" ht="61.5" customHeight="1" x14ac:dyDescent="0.25">
      <c r="A165" s="204">
        <v>80</v>
      </c>
      <c r="B165" s="205" t="e">
        <f>'1º Consolidação da Demanda'!#REF!</f>
        <v>#REF!</v>
      </c>
      <c r="C165" s="210" t="e">
        <f>'1º Consolidação da Demanda'!#REF!</f>
        <v>#REF!</v>
      </c>
      <c r="D165" s="206" t="e">
        <f>'1º Consolidação da Demanda'!#REF!*'4º Exclusiva ampla'!AD165</f>
        <v>#REF!</v>
      </c>
      <c r="E165" s="206" t="e">
        <f>'1º Consolidação da Demanda'!#REF!*'4º Exclusiva ampla'!AD165</f>
        <v>#REF!</v>
      </c>
      <c r="F165" s="206" t="e">
        <f>'1º Consolidação da Demanda'!#REF!*'4º Exclusiva ampla'!AD165</f>
        <v>#REF!</v>
      </c>
      <c r="G165" s="206" t="e">
        <f>'1º Consolidação da Demanda'!#REF!*'4º Exclusiva ampla'!AD165</f>
        <v>#REF!</v>
      </c>
      <c r="H165" s="206" t="e">
        <f>'1º Consolidação da Demanda'!#REF!*'4º Exclusiva ampla'!AD165</f>
        <v>#REF!</v>
      </c>
      <c r="I165" s="206" t="e">
        <f>'1º Consolidação da Demanda'!#REF!*'4º Exclusiva ampla'!AD165</f>
        <v>#REF!</v>
      </c>
      <c r="J165" s="206" t="e">
        <f>'1º Consolidação da Demanda'!#REF!*'4º Exclusiva ampla'!AD165</f>
        <v>#REF!</v>
      </c>
      <c r="K165" s="206" t="e">
        <f>'1º Consolidação da Demanda'!#REF!*'4º Exclusiva ampla'!AD165</f>
        <v>#REF!</v>
      </c>
      <c r="L165" s="206" t="e">
        <f>'1º Consolidação da Demanda'!#REF!*'4º Exclusiva ampla'!AD165</f>
        <v>#REF!</v>
      </c>
      <c r="M165" s="206" t="e">
        <f>'1º Consolidação da Demanda'!#REF!*'4º Exclusiva ampla'!AD165</f>
        <v>#REF!</v>
      </c>
      <c r="N165" s="206" t="e">
        <f>'1º Consolidação da Demanda'!#REF!*'4º Exclusiva ampla'!AD165</f>
        <v>#REF!</v>
      </c>
      <c r="O165" s="206" t="e">
        <f>'1º Consolidação da Demanda'!#REF!*'4º Exclusiva ampla'!AD165</f>
        <v>#REF!</v>
      </c>
      <c r="P165" s="206" t="e">
        <f>'1º Consolidação da Demanda'!#REF!*'4º Exclusiva ampla'!AD165</f>
        <v>#REF!</v>
      </c>
      <c r="Q165" s="206" t="e">
        <f>'1º Consolidação da Demanda'!#REF!*'4º Exclusiva ampla'!AD165</f>
        <v>#REF!</v>
      </c>
      <c r="R165" s="206" t="e">
        <f>'1º Consolidação da Demanda'!#REF!*'4º Exclusiva ampla'!AD165</f>
        <v>#REF!</v>
      </c>
      <c r="S165" s="206" t="e">
        <f>'1º Consolidação da Demanda'!#REF!*'4º Exclusiva ampla'!AD165</f>
        <v>#REF!</v>
      </c>
      <c r="T165" s="206" t="e">
        <f>'1º Consolidação da Demanda'!#REF!*'4º Exclusiva ampla'!AD165</f>
        <v>#REF!</v>
      </c>
      <c r="U165" s="206" t="e">
        <f>'1º Consolidação da Demanda'!#REF!*'4º Exclusiva ampla'!AD165</f>
        <v>#REF!</v>
      </c>
      <c r="V165" s="206" t="e">
        <f>'1º Consolidação da Demanda'!#REF!*'4º Exclusiva ampla'!AD165</f>
        <v>#REF!</v>
      </c>
      <c r="W165" s="206" t="e">
        <f>'1º Consolidação da Demanda'!#REF!*'4º Exclusiva ampla'!AD165</f>
        <v>#REF!</v>
      </c>
      <c r="X165" s="206" t="e">
        <f>'1º Consolidação da Demanda'!#REF!*'4º Exclusiva ampla'!AD165</f>
        <v>#REF!</v>
      </c>
      <c r="Y165" s="206" t="e">
        <f>'1º Consolidação da Demanda'!#REF!*'4º Exclusiva ampla'!AD165</f>
        <v>#REF!</v>
      </c>
      <c r="Z165" s="206" t="e">
        <f>'1º Consolidação da Demanda'!#REF!*'4º Exclusiva ampla'!AD165</f>
        <v>#REF!</v>
      </c>
      <c r="AA165" s="206" t="e">
        <f>'1º Consolidação da Demanda'!#REF!*'4º Exclusiva ampla'!AD165</f>
        <v>#REF!</v>
      </c>
      <c r="AB165" s="207" t="e">
        <f t="shared" ref="AB165" si="77">SUM(D165:AA165)</f>
        <v>#REF!</v>
      </c>
      <c r="AC165" s="208" t="s">
        <v>237</v>
      </c>
      <c r="AD165" s="215">
        <v>0.9</v>
      </c>
    </row>
    <row r="167" spans="1:30" s="162" customFormat="1" ht="61.5" customHeight="1" thickBot="1" x14ac:dyDescent="0.3">
      <c r="A167" s="226"/>
      <c r="B167" s="236"/>
      <c r="C167" s="227"/>
      <c r="D167" s="237"/>
      <c r="E167" s="237"/>
      <c r="F167" s="237"/>
      <c r="G167" s="237"/>
      <c r="H167" s="237"/>
      <c r="I167" s="237"/>
      <c r="J167" s="237"/>
      <c r="K167" s="237"/>
      <c r="L167" s="237"/>
      <c r="M167" s="237"/>
      <c r="N167" s="237"/>
      <c r="O167" s="237"/>
      <c r="P167" s="237"/>
      <c r="Q167" s="237"/>
      <c r="R167" s="237"/>
      <c r="S167" s="237"/>
      <c r="T167" s="237"/>
      <c r="U167" s="237"/>
      <c r="V167" s="237"/>
      <c r="W167" s="237"/>
      <c r="X167" s="237"/>
      <c r="Y167" s="237"/>
      <c r="Z167" s="237"/>
      <c r="AA167" s="237"/>
      <c r="AB167" s="229"/>
      <c r="AC167" s="208"/>
      <c r="AD167" s="238"/>
    </row>
    <row r="168" spans="1:30" ht="72" customHeight="1" thickBot="1" x14ac:dyDescent="0.3">
      <c r="A168" s="113"/>
      <c r="B168" s="482" t="s">
        <v>245</v>
      </c>
      <c r="C168" s="483"/>
      <c r="D168" s="483"/>
      <c r="E168" s="483"/>
      <c r="F168" s="483"/>
      <c r="G168" s="483"/>
      <c r="H168" s="483"/>
      <c r="I168" s="483"/>
      <c r="J168" s="483"/>
      <c r="K168" s="483"/>
      <c r="L168" s="483"/>
      <c r="M168" s="483"/>
      <c r="N168" s="483"/>
      <c r="O168" s="483"/>
      <c r="P168" s="483"/>
      <c r="Q168" s="483"/>
      <c r="R168" s="483"/>
      <c r="S168" s="483"/>
      <c r="T168" s="483"/>
      <c r="U168" s="483"/>
      <c r="V168" s="483"/>
      <c r="W168" s="483"/>
      <c r="X168" s="483"/>
      <c r="Y168" s="241"/>
      <c r="Z168" s="241"/>
      <c r="AA168" s="241"/>
      <c r="AB168" s="242"/>
      <c r="AC168" s="240"/>
      <c r="AD168" s="98"/>
    </row>
    <row r="169" spans="1:30" ht="120.75" customHeight="1" x14ac:dyDescent="0.25">
      <c r="A169" s="141">
        <v>1</v>
      </c>
      <c r="B169" s="233" t="str">
        <f>'1º Consolidação da Demanda'!B5</f>
        <v>Resma papel sulfite A4 75g/m². Resma de papel formato A4, pacote com 500 folhas, dimensões 210 x 297 mm, sulfite, gramatura 75g/m², 100% branco, para uso diverso em impressora laser ou jato de tinta, copiadora ou duplicadora. Embalagem com proteção adequada contra umidade. Catmat: 275655</v>
      </c>
      <c r="C169" s="234" t="str">
        <f>'1º Consolidação da Demanda'!C5</f>
        <v xml:space="preserve">UND </v>
      </c>
      <c r="D169" s="235">
        <f>'1º Consolidação da Demanda'!D5*'4º Exclusiva ampla'!AD169</f>
        <v>20</v>
      </c>
      <c r="E169" s="235">
        <f>'1º Consolidação da Demanda'!F5*'4º Exclusiva ampla'!AD169</f>
        <v>50</v>
      </c>
      <c r="F169" s="235">
        <f>'1º Consolidação da Demanda'!G5*'4º Exclusiva ampla'!AD169</f>
        <v>0</v>
      </c>
      <c r="G169" s="235">
        <f>'1º Consolidação da Demanda'!I5*'4º Exclusiva ampla'!AD169</f>
        <v>10</v>
      </c>
      <c r="H169" s="235">
        <f>'1º Consolidação da Demanda'!J5*'4º Exclusiva ampla'!AD169</f>
        <v>16</v>
      </c>
      <c r="I169" s="235">
        <f>'1º Consolidação da Demanda'!K5*'4º Exclusiva ampla'!AD169</f>
        <v>300</v>
      </c>
      <c r="J169" s="235">
        <f>'1º Consolidação da Demanda'!L5*'4º Exclusiva ampla'!AD169</f>
        <v>300</v>
      </c>
      <c r="K169" s="235">
        <f>'1º Consolidação da Demanda'!M5*'4º Exclusiva ampla'!AD169</f>
        <v>240</v>
      </c>
      <c r="L169" s="235">
        <f>'1º Consolidação da Demanda'!N5*'4º Exclusiva ampla'!AD169</f>
        <v>15</v>
      </c>
      <c r="M169" s="235">
        <f>'1º Consolidação da Demanda'!O5*'4º Exclusiva ampla'!AD169</f>
        <v>20</v>
      </c>
      <c r="N169" s="235" t="e">
        <f>'1º Consolidação da Demanda'!#REF!*'4º Exclusiva ampla'!AD169</f>
        <v>#REF!</v>
      </c>
      <c r="O169" s="235">
        <f>'1º Consolidação da Demanda'!Q5*'4º Exclusiva ampla'!AD169</f>
        <v>40</v>
      </c>
      <c r="P169" s="235" t="e">
        <f>'1º Consolidação da Demanda'!#REF!*'4º Exclusiva ampla'!AD169</f>
        <v>#REF!</v>
      </c>
      <c r="Q169" s="235">
        <f>'1º Consolidação da Demanda'!R5*'4º Exclusiva ampla'!AD169</f>
        <v>170</v>
      </c>
      <c r="R169" s="235">
        <f>'1º Consolidação da Demanda'!S5*'4º Exclusiva ampla'!AD169</f>
        <v>250</v>
      </c>
      <c r="S169" s="235">
        <f>'1º Consolidação da Demanda'!T5*'4º Exclusiva ampla'!AD169</f>
        <v>4800</v>
      </c>
      <c r="T169" s="235">
        <f>'1º Consolidação da Demanda'!U5*'4º Exclusiva ampla'!AD169</f>
        <v>400</v>
      </c>
      <c r="U169" s="235">
        <f>'1º Consolidação da Demanda'!V5*'4º Exclusiva ampla'!AD169</f>
        <v>48</v>
      </c>
      <c r="V169" s="235">
        <f>'1º Consolidação da Demanda'!W5*'4º Exclusiva ampla'!AD169</f>
        <v>100</v>
      </c>
      <c r="W169" s="235">
        <f>'1º Consolidação da Demanda'!X5*'4º Exclusiva ampla'!AD169</f>
        <v>0</v>
      </c>
      <c r="X169" s="235">
        <f>'1º Consolidação da Demanda'!Y5*'4º Exclusiva ampla'!AD169</f>
        <v>30</v>
      </c>
      <c r="Y169" s="235">
        <f>'1º Consolidação da Demanda'!AC5*'4º Exclusiva ampla'!AD169</f>
        <v>75000</v>
      </c>
      <c r="Z169" s="235">
        <f>'1º Consolidação da Demanda'!AK5*'4º Exclusiva ampla'!AD169</f>
        <v>1160.3</v>
      </c>
      <c r="AA169" s="235">
        <f>'1º Consolidação da Demanda'!AL5*'4º Exclusiva ampla'!AD169</f>
        <v>200</v>
      </c>
      <c r="AB169" s="103" t="e">
        <f>SUM(D169:AA169)</f>
        <v>#REF!</v>
      </c>
      <c r="AC169" s="111" t="s">
        <v>238</v>
      </c>
      <c r="AD169" s="128">
        <v>0.1</v>
      </c>
    </row>
    <row r="170" spans="1:30" s="99" customFormat="1" ht="93.75" customHeight="1" x14ac:dyDescent="0.25">
      <c r="A170" s="163">
        <v>2</v>
      </c>
      <c r="B170" s="121" t="e">
        <f>'1º Consolidação da Demanda'!#REF!</f>
        <v>#REF!</v>
      </c>
      <c r="C170" s="164" t="e">
        <f>'1º Consolidação da Demanda'!#REF!</f>
        <v>#REF!</v>
      </c>
      <c r="D170" s="161" t="e">
        <f>'1º Consolidação da Demanda'!#REF!*'4º Exclusiva ampla'!AD170</f>
        <v>#REF!</v>
      </c>
      <c r="E170" s="161" t="e">
        <f>'1º Consolidação da Demanda'!#REF!*'4º Exclusiva ampla'!AD170</f>
        <v>#REF!</v>
      </c>
      <c r="F170" s="161" t="e">
        <f>'1º Consolidação da Demanda'!#REF!*'4º Exclusiva ampla'!AD170</f>
        <v>#REF!</v>
      </c>
      <c r="G170" s="161" t="e">
        <f>'1º Consolidação da Demanda'!#REF!*'4º Exclusiva ampla'!AD170</f>
        <v>#REF!</v>
      </c>
      <c r="H170" s="161" t="e">
        <f>'1º Consolidação da Demanda'!#REF!*'4º Exclusiva ampla'!AD170</f>
        <v>#REF!</v>
      </c>
      <c r="I170" s="161" t="e">
        <f>'1º Consolidação da Demanda'!#REF!*'4º Exclusiva ampla'!AD170</f>
        <v>#REF!</v>
      </c>
      <c r="J170" s="161" t="e">
        <f>'1º Consolidação da Demanda'!#REF!*'4º Exclusiva ampla'!AD170</f>
        <v>#REF!</v>
      </c>
      <c r="K170" s="161" t="e">
        <f>'1º Consolidação da Demanda'!#REF!*'4º Exclusiva ampla'!AD170</f>
        <v>#REF!</v>
      </c>
      <c r="L170" s="161" t="e">
        <f>'1º Consolidação da Demanda'!#REF!*'4º Exclusiva ampla'!AD170</f>
        <v>#REF!</v>
      </c>
      <c r="M170" s="161" t="e">
        <f>'1º Consolidação da Demanda'!#REF!*'4º Exclusiva ampla'!AD170</f>
        <v>#REF!</v>
      </c>
      <c r="N170" s="161" t="e">
        <f>'1º Consolidação da Demanda'!#REF!*'4º Exclusiva ampla'!AD170</f>
        <v>#REF!</v>
      </c>
      <c r="O170" s="161" t="e">
        <f>'1º Consolidação da Demanda'!#REF!*'4º Exclusiva ampla'!AD170</f>
        <v>#REF!</v>
      </c>
      <c r="P170" s="161" t="e">
        <f>'1º Consolidação da Demanda'!#REF!*'4º Exclusiva ampla'!AD170</f>
        <v>#REF!</v>
      </c>
      <c r="Q170" s="161" t="e">
        <f>'1º Consolidação da Demanda'!#REF!*'4º Exclusiva ampla'!AD170</f>
        <v>#REF!</v>
      </c>
      <c r="R170" s="161" t="e">
        <f>'1º Consolidação da Demanda'!#REF!*'4º Exclusiva ampla'!AD170</f>
        <v>#REF!</v>
      </c>
      <c r="S170" s="161" t="e">
        <f>'1º Consolidação da Demanda'!#REF!*'4º Exclusiva ampla'!AD170</f>
        <v>#REF!</v>
      </c>
      <c r="T170" s="161" t="e">
        <f>'1º Consolidação da Demanda'!#REF!*'4º Exclusiva ampla'!AD170</f>
        <v>#REF!</v>
      </c>
      <c r="U170" s="161" t="e">
        <f>'1º Consolidação da Demanda'!#REF!*'4º Exclusiva ampla'!AD170</f>
        <v>#REF!</v>
      </c>
      <c r="V170" s="161" t="e">
        <f>'1º Consolidação da Demanda'!#REF!*'4º Exclusiva ampla'!AD170</f>
        <v>#REF!</v>
      </c>
      <c r="W170" s="161" t="e">
        <f>'1º Consolidação da Demanda'!#REF!*'4º Exclusiva ampla'!AD170</f>
        <v>#REF!</v>
      </c>
      <c r="X170" s="161" t="e">
        <f>'1º Consolidação da Demanda'!#REF!*'4º Exclusiva ampla'!AD170</f>
        <v>#REF!</v>
      </c>
      <c r="Y170" s="161" t="e">
        <f>'1º Consolidação da Demanda'!#REF!*'4º Exclusiva ampla'!AD170</f>
        <v>#REF!</v>
      </c>
      <c r="Z170" s="161" t="e">
        <f>'1º Consolidação da Demanda'!#REF!*'4º Exclusiva ampla'!AD170</f>
        <v>#REF!</v>
      </c>
      <c r="AA170" s="161" t="e">
        <f>'1º Consolidação da Demanda'!#REF!*'4º Exclusiva ampla'!AD170</f>
        <v>#REF!</v>
      </c>
      <c r="AB170" s="103" t="e">
        <f t="shared" ref="AB170:AB181" si="78">SUM(D170:AA170)</f>
        <v>#REF!</v>
      </c>
      <c r="AC170" s="112" t="s">
        <v>238</v>
      </c>
      <c r="AD170" s="129">
        <v>0.1</v>
      </c>
    </row>
    <row r="171" spans="1:30" s="171" customFormat="1" ht="113.25" customHeight="1" x14ac:dyDescent="0.25">
      <c r="A171" s="165">
        <v>3</v>
      </c>
      <c r="B171" s="151" t="e">
        <f>'1º Consolidação da Demanda'!#REF!</f>
        <v>#REF!</v>
      </c>
      <c r="C171" s="172" t="e">
        <f>'1º Consolidação da Demanda'!#REF!</f>
        <v>#REF!</v>
      </c>
      <c r="D171" s="167" t="e">
        <f>'1º Consolidação da Demanda'!#REF!*'4º Exclusiva ampla'!AD171</f>
        <v>#REF!</v>
      </c>
      <c r="E171" s="167" t="e">
        <f>'1º Consolidação da Demanda'!#REF!*'4º Exclusiva ampla'!AD171</f>
        <v>#REF!</v>
      </c>
      <c r="F171" s="167" t="e">
        <f>'1º Consolidação da Demanda'!#REF!*'4º Exclusiva ampla'!AD171</f>
        <v>#REF!</v>
      </c>
      <c r="G171" s="167" t="e">
        <f>'1º Consolidação da Demanda'!#REF!*'4º Exclusiva ampla'!AD171</f>
        <v>#REF!</v>
      </c>
      <c r="H171" s="167" t="e">
        <f>'1º Consolidação da Demanda'!#REF!*'4º Exclusiva ampla'!AD171</f>
        <v>#REF!</v>
      </c>
      <c r="I171" s="167" t="e">
        <f>'1º Consolidação da Demanda'!#REF!*'4º Exclusiva ampla'!AD171</f>
        <v>#REF!</v>
      </c>
      <c r="J171" s="167" t="e">
        <f>'1º Consolidação da Demanda'!#REF!*'4º Exclusiva ampla'!AD171</f>
        <v>#REF!</v>
      </c>
      <c r="K171" s="167" t="e">
        <f>'1º Consolidação da Demanda'!#REF!*'4º Exclusiva ampla'!AD171</f>
        <v>#REF!</v>
      </c>
      <c r="L171" s="167" t="e">
        <f>'1º Consolidação da Demanda'!#REF!*'4º Exclusiva ampla'!AD171</f>
        <v>#REF!</v>
      </c>
      <c r="M171" s="167" t="e">
        <f>'1º Consolidação da Demanda'!#REF!*'4º Exclusiva ampla'!AD171</f>
        <v>#REF!</v>
      </c>
      <c r="N171" s="167" t="e">
        <f>'1º Consolidação da Demanda'!#REF!*'4º Exclusiva ampla'!AD171</f>
        <v>#REF!</v>
      </c>
      <c r="O171" s="167" t="e">
        <f>'1º Consolidação da Demanda'!#REF!*'4º Exclusiva ampla'!AD171</f>
        <v>#REF!</v>
      </c>
      <c r="P171" s="167" t="e">
        <f>'1º Consolidação da Demanda'!#REF!*'4º Exclusiva ampla'!AD171</f>
        <v>#REF!</v>
      </c>
      <c r="Q171" s="167" t="e">
        <f>'1º Consolidação da Demanda'!#REF!*'4º Exclusiva ampla'!AD171</f>
        <v>#REF!</v>
      </c>
      <c r="R171" s="167" t="e">
        <f>'1º Consolidação da Demanda'!#REF!*'4º Exclusiva ampla'!AD171</f>
        <v>#REF!</v>
      </c>
      <c r="S171" s="167" t="e">
        <f>'1º Consolidação da Demanda'!#REF!*'4º Exclusiva ampla'!AD171</f>
        <v>#REF!</v>
      </c>
      <c r="T171" s="167" t="e">
        <f>'1º Consolidação da Demanda'!#REF!*'4º Exclusiva ampla'!AD171</f>
        <v>#REF!</v>
      </c>
      <c r="U171" s="167" t="e">
        <f>'1º Consolidação da Demanda'!#REF!*'4º Exclusiva ampla'!AD171</f>
        <v>#REF!</v>
      </c>
      <c r="V171" s="167" t="e">
        <f>'1º Consolidação da Demanda'!#REF!*'4º Exclusiva ampla'!AD171</f>
        <v>#REF!</v>
      </c>
      <c r="W171" s="167" t="e">
        <f>'1º Consolidação da Demanda'!#REF!*'4º Exclusiva ampla'!AD171</f>
        <v>#REF!</v>
      </c>
      <c r="X171" s="167" t="e">
        <f>'1º Consolidação da Demanda'!#REF!*'4º Exclusiva ampla'!AD171</f>
        <v>#REF!</v>
      </c>
      <c r="Y171" s="167" t="e">
        <f>'1º Consolidação da Demanda'!#REF!*'4º Exclusiva ampla'!AD171</f>
        <v>#REF!</v>
      </c>
      <c r="Z171" s="167" t="e">
        <f>'1º Consolidação da Demanda'!#REF!*'4º Exclusiva ampla'!AD171</f>
        <v>#REF!</v>
      </c>
      <c r="AA171" s="167" t="e">
        <f>'1º Consolidação da Demanda'!#REF!*'4º Exclusiva ampla'!AD171</f>
        <v>#REF!</v>
      </c>
      <c r="AB171" s="103" t="e">
        <f t="shared" si="78"/>
        <v>#REF!</v>
      </c>
      <c r="AC171" s="155" t="s">
        <v>238</v>
      </c>
      <c r="AD171" s="169">
        <v>0.1</v>
      </c>
    </row>
    <row r="172" spans="1:30" s="177" customFormat="1" ht="119.25" customHeight="1" x14ac:dyDescent="0.25">
      <c r="A172" s="173">
        <v>4</v>
      </c>
      <c r="B172" s="178" t="e">
        <f>'1º Consolidação da Demanda'!#REF!</f>
        <v>#REF!</v>
      </c>
      <c r="C172" s="83" t="e">
        <f>'1º Consolidação da Demanda'!#REF!</f>
        <v>#REF!</v>
      </c>
      <c r="D172" s="174" t="e">
        <f>'1º Consolidação da Demanda'!#REF!*'4º Exclusiva ampla'!AD172</f>
        <v>#REF!</v>
      </c>
      <c r="E172" s="174" t="e">
        <f>'1º Consolidação da Demanda'!#REF!*'4º Exclusiva ampla'!AD172</f>
        <v>#REF!</v>
      </c>
      <c r="F172" s="174" t="e">
        <f>'1º Consolidação da Demanda'!#REF!*'4º Exclusiva ampla'!AD172</f>
        <v>#REF!</v>
      </c>
      <c r="G172" s="174" t="e">
        <f>'1º Consolidação da Demanda'!#REF!*'4º Exclusiva ampla'!AD172</f>
        <v>#REF!</v>
      </c>
      <c r="H172" s="174" t="e">
        <f>'1º Consolidação da Demanda'!#REF!*'4º Exclusiva ampla'!AD172</f>
        <v>#REF!</v>
      </c>
      <c r="I172" s="174" t="e">
        <f>'1º Consolidação da Demanda'!#REF!*'4º Exclusiva ampla'!AD172</f>
        <v>#REF!</v>
      </c>
      <c r="J172" s="174" t="e">
        <f>'1º Consolidação da Demanda'!#REF!*'4º Exclusiva ampla'!AD172</f>
        <v>#REF!</v>
      </c>
      <c r="K172" s="174" t="e">
        <f>'1º Consolidação da Demanda'!#REF!*'4º Exclusiva ampla'!AD172</f>
        <v>#REF!</v>
      </c>
      <c r="L172" s="174" t="e">
        <f>'1º Consolidação da Demanda'!#REF!*'4º Exclusiva ampla'!AD172</f>
        <v>#REF!</v>
      </c>
      <c r="M172" s="174" t="e">
        <f>'1º Consolidação da Demanda'!#REF!*'4º Exclusiva ampla'!AD172</f>
        <v>#REF!</v>
      </c>
      <c r="N172" s="174" t="e">
        <f>'1º Consolidação da Demanda'!#REF!*'4º Exclusiva ampla'!AD172</f>
        <v>#REF!</v>
      </c>
      <c r="O172" s="174" t="e">
        <f>'1º Consolidação da Demanda'!#REF!*'4º Exclusiva ampla'!AD172</f>
        <v>#REF!</v>
      </c>
      <c r="P172" s="174" t="e">
        <f>'1º Consolidação da Demanda'!#REF!*'4º Exclusiva ampla'!AD172</f>
        <v>#REF!</v>
      </c>
      <c r="Q172" s="174" t="e">
        <f>'1º Consolidação da Demanda'!#REF!*'4º Exclusiva ampla'!AD172</f>
        <v>#REF!</v>
      </c>
      <c r="R172" s="174" t="e">
        <f>'1º Consolidação da Demanda'!#REF!*'4º Exclusiva ampla'!AD172</f>
        <v>#REF!</v>
      </c>
      <c r="S172" s="174" t="e">
        <f>'1º Consolidação da Demanda'!#REF!*'4º Exclusiva ampla'!AD172</f>
        <v>#REF!</v>
      </c>
      <c r="T172" s="174" t="e">
        <f>'1º Consolidação da Demanda'!#REF!*'4º Exclusiva ampla'!AD172</f>
        <v>#REF!</v>
      </c>
      <c r="U172" s="174" t="e">
        <f>'1º Consolidação da Demanda'!#REF!*'4º Exclusiva ampla'!AD172</f>
        <v>#REF!</v>
      </c>
      <c r="V172" s="174" t="e">
        <f>'1º Consolidação da Demanda'!#REF!*'4º Exclusiva ampla'!AD172</f>
        <v>#REF!</v>
      </c>
      <c r="W172" s="174" t="e">
        <f>'1º Consolidação da Demanda'!#REF!*'4º Exclusiva ampla'!AD172</f>
        <v>#REF!</v>
      </c>
      <c r="X172" s="174" t="e">
        <f>'1º Consolidação da Demanda'!#REF!*'4º Exclusiva ampla'!AD172</f>
        <v>#REF!</v>
      </c>
      <c r="Y172" s="174" t="e">
        <f>'1º Consolidação da Demanda'!#REF!*'4º Exclusiva ampla'!AD172</f>
        <v>#REF!</v>
      </c>
      <c r="Z172" s="174" t="e">
        <f>'1º Consolidação da Demanda'!#REF!*'4º Exclusiva ampla'!AD172</f>
        <v>#REF!</v>
      </c>
      <c r="AA172" s="174" t="e">
        <f>'1º Consolidação da Demanda'!#REF!*'4º Exclusiva ampla'!AD172</f>
        <v>#REF!</v>
      </c>
      <c r="AB172" s="103" t="e">
        <f t="shared" si="78"/>
        <v>#REF!</v>
      </c>
      <c r="AC172" s="114" t="s">
        <v>238</v>
      </c>
      <c r="AD172" s="176">
        <v>0.1</v>
      </c>
    </row>
    <row r="173" spans="1:30" ht="117" customHeight="1" x14ac:dyDescent="0.25">
      <c r="A173" s="165">
        <v>5</v>
      </c>
      <c r="B173" s="151" t="e">
        <f>'1º Consolidação da Demanda'!#REF!</f>
        <v>#REF!</v>
      </c>
      <c r="C173" s="182" t="e">
        <f>'1º Consolidação da Demanda'!#REF!</f>
        <v>#REF!</v>
      </c>
      <c r="D173" s="167" t="e">
        <f>'1º Consolidação da Demanda'!#REF!*'4º Exclusiva ampla'!AD173</f>
        <v>#REF!</v>
      </c>
      <c r="E173" s="167" t="e">
        <f>'1º Consolidação da Demanda'!#REF!*'4º Exclusiva ampla'!AD173</f>
        <v>#REF!</v>
      </c>
      <c r="F173" s="167" t="e">
        <f>'1º Consolidação da Demanda'!#REF!*'4º Exclusiva ampla'!AD173</f>
        <v>#REF!</v>
      </c>
      <c r="G173" s="167" t="e">
        <f>'1º Consolidação da Demanda'!#REF!*'4º Exclusiva ampla'!AD173</f>
        <v>#REF!</v>
      </c>
      <c r="H173" s="167" t="e">
        <f>'1º Consolidação da Demanda'!#REF!*'4º Exclusiva ampla'!AD173</f>
        <v>#REF!</v>
      </c>
      <c r="I173" s="167" t="e">
        <f>'1º Consolidação da Demanda'!#REF!*'4º Exclusiva ampla'!AD173</f>
        <v>#REF!</v>
      </c>
      <c r="J173" s="167" t="e">
        <f>'1º Consolidação da Demanda'!#REF!*'4º Exclusiva ampla'!AD173</f>
        <v>#REF!</v>
      </c>
      <c r="K173" s="167" t="e">
        <f>'1º Consolidação da Demanda'!#REF!*'4º Exclusiva ampla'!AD173</f>
        <v>#REF!</v>
      </c>
      <c r="L173" s="167" t="e">
        <f>'1º Consolidação da Demanda'!#REF!*'4º Exclusiva ampla'!AD173</f>
        <v>#REF!</v>
      </c>
      <c r="M173" s="167" t="e">
        <f>'1º Consolidação da Demanda'!#REF!*'4º Exclusiva ampla'!AD173</f>
        <v>#REF!</v>
      </c>
      <c r="N173" s="167" t="e">
        <f>'1º Consolidação da Demanda'!#REF!*'4º Exclusiva ampla'!AD173</f>
        <v>#REF!</v>
      </c>
      <c r="O173" s="167" t="e">
        <f>'1º Consolidação da Demanda'!#REF!*'4º Exclusiva ampla'!AD173</f>
        <v>#REF!</v>
      </c>
      <c r="P173" s="167" t="e">
        <f>'1º Consolidação da Demanda'!#REF!*'4º Exclusiva ampla'!AD173</f>
        <v>#REF!</v>
      </c>
      <c r="Q173" s="167" t="e">
        <f>'1º Consolidação da Demanda'!#REF!*'4º Exclusiva ampla'!AD173</f>
        <v>#REF!</v>
      </c>
      <c r="R173" s="167" t="e">
        <f>'1º Consolidação da Demanda'!#REF!*'4º Exclusiva ampla'!AD173</f>
        <v>#REF!</v>
      </c>
      <c r="S173" s="167" t="e">
        <f>'1º Consolidação da Demanda'!#REF!*'4º Exclusiva ampla'!AD173</f>
        <v>#REF!</v>
      </c>
      <c r="T173" s="167" t="e">
        <f>'1º Consolidação da Demanda'!#REF!*'4º Exclusiva ampla'!AD173</f>
        <v>#REF!</v>
      </c>
      <c r="U173" s="167" t="e">
        <f>'1º Consolidação da Demanda'!#REF!*'4º Exclusiva ampla'!AD173</f>
        <v>#REF!</v>
      </c>
      <c r="V173" s="167" t="e">
        <f>'1º Consolidação da Demanda'!#REF!*'4º Exclusiva ampla'!AD173</f>
        <v>#REF!</v>
      </c>
      <c r="W173" s="167" t="e">
        <f>'1º Consolidação da Demanda'!#REF!*'4º Exclusiva ampla'!AD173</f>
        <v>#REF!</v>
      </c>
      <c r="X173" s="167" t="e">
        <f>'1º Consolidação da Demanda'!#REF!*'4º Exclusiva ampla'!AD173</f>
        <v>#REF!</v>
      </c>
      <c r="Y173" s="167" t="e">
        <f>'1º Consolidação da Demanda'!#REF!*'4º Exclusiva ampla'!AD173</f>
        <v>#REF!</v>
      </c>
      <c r="Z173" s="167" t="e">
        <f>'1º Consolidação da Demanda'!#REF!*'4º Exclusiva ampla'!AD173</f>
        <v>#REF!</v>
      </c>
      <c r="AA173" s="167" t="e">
        <f>'1º Consolidação da Demanda'!#REF!*'4º Exclusiva ampla'!AD173</f>
        <v>#REF!</v>
      </c>
      <c r="AB173" s="103" t="e">
        <f t="shared" si="78"/>
        <v>#REF!</v>
      </c>
      <c r="AC173" s="155" t="s">
        <v>238</v>
      </c>
      <c r="AD173" s="169">
        <v>0.1</v>
      </c>
    </row>
    <row r="174" spans="1:30" s="177" customFormat="1" ht="109.5" customHeight="1" x14ac:dyDescent="0.25">
      <c r="A174" s="173">
        <v>6</v>
      </c>
      <c r="B174" s="115" t="e">
        <f>'1º Consolidação da Demanda'!#REF!</f>
        <v>#REF!</v>
      </c>
      <c r="C174" s="83" t="e">
        <f>'1º Consolidação da Demanda'!#REF!</f>
        <v>#REF!</v>
      </c>
      <c r="D174" s="174" t="e">
        <f>'1º Consolidação da Demanda'!#REF!*'4º Exclusiva ampla'!AD174</f>
        <v>#REF!</v>
      </c>
      <c r="E174" s="174" t="e">
        <f>'1º Consolidação da Demanda'!#REF!*'4º Exclusiva ampla'!AD174</f>
        <v>#REF!</v>
      </c>
      <c r="F174" s="174" t="e">
        <f>'1º Consolidação da Demanda'!#REF!*'4º Exclusiva ampla'!AD174</f>
        <v>#REF!</v>
      </c>
      <c r="G174" s="174" t="e">
        <f>'1º Consolidação da Demanda'!#REF!*'4º Exclusiva ampla'!AD174</f>
        <v>#REF!</v>
      </c>
      <c r="H174" s="174" t="e">
        <f>'1º Consolidação da Demanda'!#REF!*'4º Exclusiva ampla'!AD174</f>
        <v>#REF!</v>
      </c>
      <c r="I174" s="174" t="e">
        <f>'1º Consolidação da Demanda'!#REF!*'4º Exclusiva ampla'!AD174</f>
        <v>#REF!</v>
      </c>
      <c r="J174" s="174" t="e">
        <f>'1º Consolidação da Demanda'!#REF!*'4º Exclusiva ampla'!AD174</f>
        <v>#REF!</v>
      </c>
      <c r="K174" s="174" t="e">
        <f>'1º Consolidação da Demanda'!#REF!*'4º Exclusiva ampla'!AD174</f>
        <v>#REF!</v>
      </c>
      <c r="L174" s="174" t="e">
        <f>'1º Consolidação da Demanda'!#REF!*'4º Exclusiva ampla'!AD174</f>
        <v>#REF!</v>
      </c>
      <c r="M174" s="174" t="e">
        <f>'1º Consolidação da Demanda'!#REF!*'4º Exclusiva ampla'!AD174</f>
        <v>#REF!</v>
      </c>
      <c r="N174" s="174" t="e">
        <f>'1º Consolidação da Demanda'!#REF!*'4º Exclusiva ampla'!AD174</f>
        <v>#REF!</v>
      </c>
      <c r="O174" s="174" t="e">
        <f>'1º Consolidação da Demanda'!#REF!*'4º Exclusiva ampla'!AD174</f>
        <v>#REF!</v>
      </c>
      <c r="P174" s="174" t="e">
        <f>'1º Consolidação da Demanda'!#REF!*'4º Exclusiva ampla'!AD174</f>
        <v>#REF!</v>
      </c>
      <c r="Q174" s="174" t="e">
        <f>'1º Consolidação da Demanda'!#REF!*'4º Exclusiva ampla'!AD174</f>
        <v>#REF!</v>
      </c>
      <c r="R174" s="174" t="e">
        <f>'1º Consolidação da Demanda'!#REF!*'4º Exclusiva ampla'!AD174</f>
        <v>#REF!</v>
      </c>
      <c r="S174" s="174" t="e">
        <f>'1º Consolidação da Demanda'!#REF!*'4º Exclusiva ampla'!AD174</f>
        <v>#REF!</v>
      </c>
      <c r="T174" s="174" t="e">
        <f>'1º Consolidação da Demanda'!#REF!*'4º Exclusiva ampla'!AD174</f>
        <v>#REF!</v>
      </c>
      <c r="U174" s="174" t="e">
        <f>'1º Consolidação da Demanda'!#REF!*'4º Exclusiva ampla'!AD174</f>
        <v>#REF!</v>
      </c>
      <c r="V174" s="174" t="e">
        <f>'1º Consolidação da Demanda'!#REF!*'4º Exclusiva ampla'!AD174</f>
        <v>#REF!</v>
      </c>
      <c r="W174" s="174" t="e">
        <f>'1º Consolidação da Demanda'!#REF!*'4º Exclusiva ampla'!AD174</f>
        <v>#REF!</v>
      </c>
      <c r="X174" s="174" t="e">
        <f>'1º Consolidação da Demanda'!#REF!*'4º Exclusiva ampla'!AD174</f>
        <v>#REF!</v>
      </c>
      <c r="Y174" s="174" t="e">
        <f>'1º Consolidação da Demanda'!#REF!*'4º Exclusiva ampla'!AD174</f>
        <v>#REF!</v>
      </c>
      <c r="Z174" s="174" t="e">
        <f>'1º Consolidação da Demanda'!#REF!*'4º Exclusiva ampla'!AD174</f>
        <v>#REF!</v>
      </c>
      <c r="AA174" s="174" t="e">
        <f>'1º Consolidação da Demanda'!#REF!*'4º Exclusiva ampla'!AD174</f>
        <v>#REF!</v>
      </c>
      <c r="AB174" s="103" t="e">
        <f t="shared" si="78"/>
        <v>#REF!</v>
      </c>
      <c r="AC174" s="114" t="s">
        <v>238</v>
      </c>
      <c r="AD174" s="176">
        <v>0.1</v>
      </c>
    </row>
    <row r="175" spans="1:30" ht="122.25" customHeight="1" x14ac:dyDescent="0.25">
      <c r="A175" s="165">
        <v>7</v>
      </c>
      <c r="B175" s="151" t="e">
        <f>'1º Consolidação da Demanda'!#REF!</f>
        <v>#REF!</v>
      </c>
      <c r="C175" s="172" t="e">
        <f>'1º Consolidação da Demanda'!#REF!</f>
        <v>#REF!</v>
      </c>
      <c r="D175" s="167" t="e">
        <f>'1º Consolidação da Demanda'!#REF!*'4º Exclusiva ampla'!AD175</f>
        <v>#REF!</v>
      </c>
      <c r="E175" s="167" t="e">
        <f>'1º Consolidação da Demanda'!#REF!*'4º Exclusiva ampla'!AD175</f>
        <v>#REF!</v>
      </c>
      <c r="F175" s="167" t="e">
        <f>'1º Consolidação da Demanda'!#REF!*'4º Exclusiva ampla'!AD175</f>
        <v>#REF!</v>
      </c>
      <c r="G175" s="167" t="e">
        <f>'1º Consolidação da Demanda'!#REF!*'4º Exclusiva ampla'!AD175</f>
        <v>#REF!</v>
      </c>
      <c r="H175" s="167" t="e">
        <f>'1º Consolidação da Demanda'!#REF!*'4º Exclusiva ampla'!AD175</f>
        <v>#REF!</v>
      </c>
      <c r="I175" s="167" t="e">
        <f>'1º Consolidação da Demanda'!#REF!*'4º Exclusiva ampla'!AD175</f>
        <v>#REF!</v>
      </c>
      <c r="J175" s="167" t="e">
        <f>'1º Consolidação da Demanda'!#REF!*'4º Exclusiva ampla'!AD175</f>
        <v>#REF!</v>
      </c>
      <c r="K175" s="167" t="e">
        <f>'1º Consolidação da Demanda'!#REF!*'4º Exclusiva ampla'!AD175</f>
        <v>#REF!</v>
      </c>
      <c r="L175" s="167" t="e">
        <f>'1º Consolidação da Demanda'!#REF!*'4º Exclusiva ampla'!AD175</f>
        <v>#REF!</v>
      </c>
      <c r="M175" s="167" t="e">
        <f>'1º Consolidação da Demanda'!#REF!*'4º Exclusiva ampla'!AD175</f>
        <v>#REF!</v>
      </c>
      <c r="N175" s="167" t="e">
        <f>'1º Consolidação da Demanda'!#REF!*'4º Exclusiva ampla'!AD175</f>
        <v>#REF!</v>
      </c>
      <c r="O175" s="167" t="e">
        <f>'1º Consolidação da Demanda'!#REF!*'4º Exclusiva ampla'!AD175</f>
        <v>#REF!</v>
      </c>
      <c r="P175" s="167" t="e">
        <f>'1º Consolidação da Demanda'!#REF!*'4º Exclusiva ampla'!AD175</f>
        <v>#REF!</v>
      </c>
      <c r="Q175" s="167" t="e">
        <f>'1º Consolidação da Demanda'!#REF!*'4º Exclusiva ampla'!AD175</f>
        <v>#REF!</v>
      </c>
      <c r="R175" s="167" t="e">
        <f>'1º Consolidação da Demanda'!#REF!*'4º Exclusiva ampla'!AD175</f>
        <v>#REF!</v>
      </c>
      <c r="S175" s="167" t="e">
        <f>'1º Consolidação da Demanda'!#REF!*'4º Exclusiva ampla'!AD175</f>
        <v>#REF!</v>
      </c>
      <c r="T175" s="167" t="e">
        <f>'1º Consolidação da Demanda'!#REF!*'4º Exclusiva ampla'!AD175</f>
        <v>#REF!</v>
      </c>
      <c r="U175" s="167" t="e">
        <f>'1º Consolidação da Demanda'!#REF!*'4º Exclusiva ampla'!AD175</f>
        <v>#REF!</v>
      </c>
      <c r="V175" s="167" t="e">
        <f>'1º Consolidação da Demanda'!#REF!*'4º Exclusiva ampla'!AD175</f>
        <v>#REF!</v>
      </c>
      <c r="W175" s="167" t="e">
        <f>'1º Consolidação da Demanda'!#REF!*'4º Exclusiva ampla'!AD175</f>
        <v>#REF!</v>
      </c>
      <c r="X175" s="167" t="e">
        <f>'1º Consolidação da Demanda'!#REF!*'4º Exclusiva ampla'!AD175</f>
        <v>#REF!</v>
      </c>
      <c r="Y175" s="167" t="e">
        <f>'1º Consolidação da Demanda'!#REF!*'4º Exclusiva ampla'!AD175</f>
        <v>#REF!</v>
      </c>
      <c r="Z175" s="167" t="e">
        <f>'1º Consolidação da Demanda'!#REF!*'4º Exclusiva ampla'!AD175</f>
        <v>#REF!</v>
      </c>
      <c r="AA175" s="167" t="e">
        <f>'1º Consolidação da Demanda'!#REF!*'4º Exclusiva ampla'!AD175</f>
        <v>#REF!</v>
      </c>
      <c r="AB175" s="103" t="e">
        <f t="shared" si="78"/>
        <v>#REF!</v>
      </c>
      <c r="AC175" s="155" t="s">
        <v>238</v>
      </c>
      <c r="AD175" s="169">
        <v>0.1</v>
      </c>
    </row>
    <row r="176" spans="1:30" s="177" customFormat="1" ht="119.25" customHeight="1" x14ac:dyDescent="0.25">
      <c r="A176" s="173">
        <v>8</v>
      </c>
      <c r="B176" s="115" t="e">
        <f>'1º Consolidação da Demanda'!#REF!</f>
        <v>#REF!</v>
      </c>
      <c r="C176" s="83" t="e">
        <f>'1º Consolidação da Demanda'!#REF!</f>
        <v>#REF!</v>
      </c>
      <c r="D176" s="174" t="e">
        <f>'1º Consolidação da Demanda'!#REF!*'4º Exclusiva ampla'!AD176</f>
        <v>#REF!</v>
      </c>
      <c r="E176" s="174" t="e">
        <f>'1º Consolidação da Demanda'!#REF!*'4º Exclusiva ampla'!AD176</f>
        <v>#REF!</v>
      </c>
      <c r="F176" s="174" t="e">
        <f>'1º Consolidação da Demanda'!#REF!*'4º Exclusiva ampla'!AD176</f>
        <v>#REF!</v>
      </c>
      <c r="G176" s="174" t="e">
        <f>'1º Consolidação da Demanda'!#REF!*'4º Exclusiva ampla'!AD176</f>
        <v>#REF!</v>
      </c>
      <c r="H176" s="174" t="e">
        <f>'1º Consolidação da Demanda'!#REF!*'4º Exclusiva ampla'!AD176</f>
        <v>#REF!</v>
      </c>
      <c r="I176" s="174" t="e">
        <f>'1º Consolidação da Demanda'!#REF!*'4º Exclusiva ampla'!AD176</f>
        <v>#REF!</v>
      </c>
      <c r="J176" s="174" t="e">
        <f>'1º Consolidação da Demanda'!#REF!*'4º Exclusiva ampla'!AD176</f>
        <v>#REF!</v>
      </c>
      <c r="K176" s="174" t="e">
        <f>'1º Consolidação da Demanda'!#REF!*'4º Exclusiva ampla'!AD176</f>
        <v>#REF!</v>
      </c>
      <c r="L176" s="174" t="e">
        <f>'1º Consolidação da Demanda'!#REF!*'4º Exclusiva ampla'!AD176</f>
        <v>#REF!</v>
      </c>
      <c r="M176" s="174" t="e">
        <f>'1º Consolidação da Demanda'!#REF!*'4º Exclusiva ampla'!AD176</f>
        <v>#REF!</v>
      </c>
      <c r="N176" s="174" t="e">
        <f>'1º Consolidação da Demanda'!#REF!*'4º Exclusiva ampla'!AD176</f>
        <v>#REF!</v>
      </c>
      <c r="O176" s="174" t="e">
        <f>'1º Consolidação da Demanda'!#REF!*'4º Exclusiva ampla'!AD176</f>
        <v>#REF!</v>
      </c>
      <c r="P176" s="174" t="e">
        <f>'1º Consolidação da Demanda'!#REF!*'4º Exclusiva ampla'!AD176</f>
        <v>#REF!</v>
      </c>
      <c r="Q176" s="174" t="e">
        <f>'1º Consolidação da Demanda'!#REF!*'4º Exclusiva ampla'!AD176</f>
        <v>#REF!</v>
      </c>
      <c r="R176" s="174" t="e">
        <f>'1º Consolidação da Demanda'!#REF!*'4º Exclusiva ampla'!AD176</f>
        <v>#REF!</v>
      </c>
      <c r="S176" s="174" t="e">
        <f>'1º Consolidação da Demanda'!#REF!*'4º Exclusiva ampla'!AD176</f>
        <v>#REF!</v>
      </c>
      <c r="T176" s="174" t="e">
        <f>'1º Consolidação da Demanda'!#REF!*'4º Exclusiva ampla'!AD176</f>
        <v>#REF!</v>
      </c>
      <c r="U176" s="174" t="e">
        <f>'1º Consolidação da Demanda'!#REF!*'4º Exclusiva ampla'!AD176</f>
        <v>#REF!</v>
      </c>
      <c r="V176" s="174" t="e">
        <f>'1º Consolidação da Demanda'!#REF!*'4º Exclusiva ampla'!AD176</f>
        <v>#REF!</v>
      </c>
      <c r="W176" s="174" t="e">
        <f>'1º Consolidação da Demanda'!#REF!*'4º Exclusiva ampla'!AD176</f>
        <v>#REF!</v>
      </c>
      <c r="X176" s="174" t="e">
        <f>'1º Consolidação da Demanda'!#REF!*'4º Exclusiva ampla'!AD176</f>
        <v>#REF!</v>
      </c>
      <c r="Y176" s="174" t="e">
        <f>'1º Consolidação da Demanda'!#REF!*'4º Exclusiva ampla'!AD176</f>
        <v>#REF!</v>
      </c>
      <c r="Z176" s="174" t="e">
        <f>'1º Consolidação da Demanda'!#REF!*'4º Exclusiva ampla'!AD176</f>
        <v>#REF!</v>
      </c>
      <c r="AA176" s="174" t="e">
        <f>'1º Consolidação da Demanda'!#REF!*'4º Exclusiva ampla'!AD176</f>
        <v>#REF!</v>
      </c>
      <c r="AB176" s="103" t="e">
        <f t="shared" si="78"/>
        <v>#REF!</v>
      </c>
      <c r="AC176" s="114" t="s">
        <v>238</v>
      </c>
      <c r="AD176" s="176">
        <v>0.1</v>
      </c>
    </row>
    <row r="177" spans="1:30" ht="78" customHeight="1" x14ac:dyDescent="0.25">
      <c r="A177" s="165">
        <v>9</v>
      </c>
      <c r="B177" s="151" t="e">
        <f>'1º Consolidação da Demanda'!#REF!</f>
        <v>#REF!</v>
      </c>
      <c r="C177" s="182" t="e">
        <f>'1º Consolidação da Demanda'!#REF!</f>
        <v>#REF!</v>
      </c>
      <c r="D177" s="167" t="e">
        <f>'1º Consolidação da Demanda'!#REF!*'4º Exclusiva ampla'!AD177</f>
        <v>#REF!</v>
      </c>
      <c r="E177" s="167" t="e">
        <f>'1º Consolidação da Demanda'!#REF!*'4º Exclusiva ampla'!AD177</f>
        <v>#REF!</v>
      </c>
      <c r="F177" s="167" t="e">
        <f>'1º Consolidação da Demanda'!#REF!*'4º Exclusiva ampla'!AD177</f>
        <v>#REF!</v>
      </c>
      <c r="G177" s="167" t="e">
        <f>'1º Consolidação da Demanda'!#REF!*'4º Exclusiva ampla'!AD177</f>
        <v>#REF!</v>
      </c>
      <c r="H177" s="167" t="e">
        <f>'1º Consolidação da Demanda'!#REF!*'4º Exclusiva ampla'!AD177</f>
        <v>#REF!</v>
      </c>
      <c r="I177" s="167" t="e">
        <f>'1º Consolidação da Demanda'!#REF!*'4º Exclusiva ampla'!AD177</f>
        <v>#REF!</v>
      </c>
      <c r="J177" s="167" t="e">
        <f>'1º Consolidação da Demanda'!#REF!*'4º Exclusiva ampla'!AD177</f>
        <v>#REF!</v>
      </c>
      <c r="K177" s="167" t="e">
        <f>'1º Consolidação da Demanda'!#REF!*'4º Exclusiva ampla'!AD177</f>
        <v>#REF!</v>
      </c>
      <c r="L177" s="167" t="e">
        <f>'1º Consolidação da Demanda'!#REF!*'4º Exclusiva ampla'!AD177</f>
        <v>#REF!</v>
      </c>
      <c r="M177" s="167" t="e">
        <f>'1º Consolidação da Demanda'!#REF!*'4º Exclusiva ampla'!AD177</f>
        <v>#REF!</v>
      </c>
      <c r="N177" s="167" t="e">
        <f>'1º Consolidação da Demanda'!#REF!*'4º Exclusiva ampla'!AD177</f>
        <v>#REF!</v>
      </c>
      <c r="O177" s="167" t="e">
        <f>'1º Consolidação da Demanda'!#REF!*'4º Exclusiva ampla'!AD177</f>
        <v>#REF!</v>
      </c>
      <c r="P177" s="167" t="e">
        <f>'1º Consolidação da Demanda'!#REF!*'4º Exclusiva ampla'!AD177</f>
        <v>#REF!</v>
      </c>
      <c r="Q177" s="167" t="e">
        <f>'1º Consolidação da Demanda'!#REF!*'4º Exclusiva ampla'!AD177</f>
        <v>#REF!</v>
      </c>
      <c r="R177" s="167" t="e">
        <f>'1º Consolidação da Demanda'!#REF!*'4º Exclusiva ampla'!AD177</f>
        <v>#REF!</v>
      </c>
      <c r="S177" s="167" t="e">
        <f>'1º Consolidação da Demanda'!#REF!*'4º Exclusiva ampla'!AD177</f>
        <v>#REF!</v>
      </c>
      <c r="T177" s="167" t="e">
        <f>'1º Consolidação da Demanda'!#REF!*'4º Exclusiva ampla'!AD177</f>
        <v>#REF!</v>
      </c>
      <c r="U177" s="167" t="e">
        <f>'1º Consolidação da Demanda'!#REF!*'4º Exclusiva ampla'!AD177</f>
        <v>#REF!</v>
      </c>
      <c r="V177" s="167" t="e">
        <f>'1º Consolidação da Demanda'!#REF!*'4º Exclusiva ampla'!AD177</f>
        <v>#REF!</v>
      </c>
      <c r="W177" s="167" t="e">
        <f>'1º Consolidação da Demanda'!#REF!*'4º Exclusiva ampla'!AD177</f>
        <v>#REF!</v>
      </c>
      <c r="X177" s="167" t="e">
        <f>'1º Consolidação da Demanda'!#REF!*'4º Exclusiva ampla'!AD177</f>
        <v>#REF!</v>
      </c>
      <c r="Y177" s="167" t="e">
        <f>'1º Consolidação da Demanda'!#REF!*'4º Exclusiva ampla'!AD177</f>
        <v>#REF!</v>
      </c>
      <c r="Z177" s="167" t="e">
        <f>'1º Consolidação da Demanda'!#REF!*'4º Exclusiva ampla'!AD177</f>
        <v>#REF!</v>
      </c>
      <c r="AA177" s="167" t="e">
        <f>'1º Consolidação da Demanda'!#REF!*'4º Exclusiva ampla'!AD177</f>
        <v>#REF!</v>
      </c>
      <c r="AB177" s="103" t="e">
        <f t="shared" si="78"/>
        <v>#REF!</v>
      </c>
      <c r="AC177" s="155" t="s">
        <v>238</v>
      </c>
      <c r="AD177" s="169">
        <v>0.2</v>
      </c>
    </row>
    <row r="178" spans="1:30" s="142" customFormat="1" ht="78" customHeight="1" x14ac:dyDescent="0.25">
      <c r="A178" s="183">
        <v>10</v>
      </c>
      <c r="B178" s="124" t="e">
        <f>'1º Consolidação da Demanda'!#REF!</f>
        <v>#REF!</v>
      </c>
      <c r="C178" s="184" t="e">
        <f>'1º Consolidação da Demanda'!#REF!</f>
        <v>#REF!</v>
      </c>
      <c r="D178" s="185" t="e">
        <f>'1º Consolidação da Demanda'!#REF!*'4º Exclusiva ampla'!AD178</f>
        <v>#REF!</v>
      </c>
      <c r="E178" s="185" t="e">
        <f>'1º Consolidação da Demanda'!#REF!*'4º Exclusiva ampla'!AD178</f>
        <v>#REF!</v>
      </c>
      <c r="F178" s="185" t="e">
        <f>'1º Consolidação da Demanda'!#REF!*'4º Exclusiva ampla'!AD178</f>
        <v>#REF!</v>
      </c>
      <c r="G178" s="185" t="e">
        <f>'1º Consolidação da Demanda'!#REF!*'4º Exclusiva ampla'!AD178</f>
        <v>#REF!</v>
      </c>
      <c r="H178" s="185" t="e">
        <f>'1º Consolidação da Demanda'!#REF!*'4º Exclusiva ampla'!AD178</f>
        <v>#REF!</v>
      </c>
      <c r="I178" s="185" t="e">
        <f>'1º Consolidação da Demanda'!#REF!*'4º Exclusiva ampla'!AD178</f>
        <v>#REF!</v>
      </c>
      <c r="J178" s="185" t="e">
        <f>'1º Consolidação da Demanda'!#REF!*'4º Exclusiva ampla'!AD178</f>
        <v>#REF!</v>
      </c>
      <c r="K178" s="185" t="e">
        <f>'1º Consolidação da Demanda'!#REF!*'4º Exclusiva ampla'!AD178</f>
        <v>#REF!</v>
      </c>
      <c r="L178" s="185" t="e">
        <f>'1º Consolidação da Demanda'!#REF!*'4º Exclusiva ampla'!AD178</f>
        <v>#REF!</v>
      </c>
      <c r="M178" s="185" t="e">
        <f>'1º Consolidação da Demanda'!#REF!*'4º Exclusiva ampla'!AD178</f>
        <v>#REF!</v>
      </c>
      <c r="N178" s="185" t="e">
        <f>'1º Consolidação da Demanda'!#REF!*'4º Exclusiva ampla'!AD178</f>
        <v>#REF!</v>
      </c>
      <c r="O178" s="185" t="e">
        <f>'1º Consolidação da Demanda'!#REF!*'4º Exclusiva ampla'!AD178</f>
        <v>#REF!</v>
      </c>
      <c r="P178" s="185" t="e">
        <f>'1º Consolidação da Demanda'!#REF!*'4º Exclusiva ampla'!AD178</f>
        <v>#REF!</v>
      </c>
      <c r="Q178" s="185" t="e">
        <f>'1º Consolidação da Demanda'!#REF!*'4º Exclusiva ampla'!AD178</f>
        <v>#REF!</v>
      </c>
      <c r="R178" s="185" t="e">
        <f>'1º Consolidação da Demanda'!#REF!*'4º Exclusiva ampla'!AD178</f>
        <v>#REF!</v>
      </c>
      <c r="S178" s="185" t="e">
        <f>'1º Consolidação da Demanda'!#REF!*'4º Exclusiva ampla'!AD178</f>
        <v>#REF!</v>
      </c>
      <c r="T178" s="185" t="e">
        <f>'1º Consolidação da Demanda'!#REF!*'4º Exclusiva ampla'!AD178</f>
        <v>#REF!</v>
      </c>
      <c r="U178" s="185" t="e">
        <f>'1º Consolidação da Demanda'!#REF!*'4º Exclusiva ampla'!AD178</f>
        <v>#REF!</v>
      </c>
      <c r="V178" s="185" t="e">
        <f>'1º Consolidação da Demanda'!#REF!*'4º Exclusiva ampla'!AD178</f>
        <v>#REF!</v>
      </c>
      <c r="W178" s="185" t="e">
        <f>'1º Consolidação da Demanda'!#REF!*'4º Exclusiva ampla'!AD178</f>
        <v>#REF!</v>
      </c>
      <c r="X178" s="185" t="e">
        <f>'1º Consolidação da Demanda'!#REF!*'4º Exclusiva ampla'!AD178</f>
        <v>#REF!</v>
      </c>
      <c r="Y178" s="185" t="e">
        <f>'1º Consolidação da Demanda'!#REF!*'4º Exclusiva ampla'!AD178</f>
        <v>#REF!</v>
      </c>
      <c r="Z178" s="185" t="e">
        <f>'1º Consolidação da Demanda'!#REF!*'4º Exclusiva ampla'!AD178</f>
        <v>#REF!</v>
      </c>
      <c r="AA178" s="185" t="e">
        <f>'1º Consolidação da Demanda'!#REF!*'4º Exclusiva ampla'!AD178</f>
        <v>#REF!</v>
      </c>
      <c r="AB178" s="103" t="e">
        <f t="shared" si="78"/>
        <v>#REF!</v>
      </c>
      <c r="AC178" s="127" t="s">
        <v>238</v>
      </c>
      <c r="AD178" s="130">
        <v>0.1</v>
      </c>
    </row>
    <row r="179" spans="1:30" s="96" customFormat="1" ht="79.5" customHeight="1" thickBot="1" x14ac:dyDescent="0.3">
      <c r="A179" s="188">
        <v>11</v>
      </c>
      <c r="B179" s="189" t="e">
        <f>'1º Consolidação da Demanda'!#REF!</f>
        <v>#REF!</v>
      </c>
      <c r="C179" s="190" t="e">
        <f>'1º Consolidação da Demanda'!#REF!</f>
        <v>#REF!</v>
      </c>
      <c r="D179" s="191" t="e">
        <f>'1º Consolidação da Demanda'!#REF!*'4º Exclusiva ampla'!AD179</f>
        <v>#REF!</v>
      </c>
      <c r="E179" s="191" t="e">
        <f>'1º Consolidação da Demanda'!#REF!*'4º Exclusiva ampla'!AD179</f>
        <v>#REF!</v>
      </c>
      <c r="F179" s="191" t="e">
        <f>'1º Consolidação da Demanda'!#REF!*'4º Exclusiva ampla'!AD179</f>
        <v>#REF!</v>
      </c>
      <c r="G179" s="191" t="e">
        <f>'1º Consolidação da Demanda'!#REF!*'4º Exclusiva ampla'!AD179</f>
        <v>#REF!</v>
      </c>
      <c r="H179" s="191" t="e">
        <f>'1º Consolidação da Demanda'!#REF!*'4º Exclusiva ampla'!AD179</f>
        <v>#REF!</v>
      </c>
      <c r="I179" s="191" t="e">
        <f>'1º Consolidação da Demanda'!#REF!*'4º Exclusiva ampla'!AD179</f>
        <v>#REF!</v>
      </c>
      <c r="J179" s="191" t="e">
        <f>'1º Consolidação da Demanda'!#REF!*'4º Exclusiva ampla'!AD179</f>
        <v>#REF!</v>
      </c>
      <c r="K179" s="191" t="e">
        <f>'1º Consolidação da Demanda'!#REF!*'4º Exclusiva ampla'!AD179</f>
        <v>#REF!</v>
      </c>
      <c r="L179" s="191" t="e">
        <f>'1º Consolidação da Demanda'!#REF!*'4º Exclusiva ampla'!AD179</f>
        <v>#REF!</v>
      </c>
      <c r="M179" s="191" t="e">
        <f>'1º Consolidação da Demanda'!#REF!*'4º Exclusiva ampla'!AD179</f>
        <v>#REF!</v>
      </c>
      <c r="N179" s="191" t="e">
        <f>'1º Consolidação da Demanda'!#REF!*'4º Exclusiva ampla'!AD179</f>
        <v>#REF!</v>
      </c>
      <c r="O179" s="191" t="e">
        <f>'1º Consolidação da Demanda'!#REF!*'4º Exclusiva ampla'!AD179</f>
        <v>#REF!</v>
      </c>
      <c r="P179" s="191" t="e">
        <f>'1º Consolidação da Demanda'!#REF!*'4º Exclusiva ampla'!AD179</f>
        <v>#REF!</v>
      </c>
      <c r="Q179" s="191" t="e">
        <f>'1º Consolidação da Demanda'!#REF!*'4º Exclusiva ampla'!AD179</f>
        <v>#REF!</v>
      </c>
      <c r="R179" s="191" t="e">
        <f>'1º Consolidação da Demanda'!#REF!*'4º Exclusiva ampla'!AD179</f>
        <v>#REF!</v>
      </c>
      <c r="S179" s="191" t="e">
        <f>'1º Consolidação da Demanda'!#REF!*'4º Exclusiva ampla'!AD179</f>
        <v>#REF!</v>
      </c>
      <c r="T179" s="191" t="e">
        <f>'1º Consolidação da Demanda'!#REF!*'4º Exclusiva ampla'!AD179</f>
        <v>#REF!</v>
      </c>
      <c r="U179" s="191" t="e">
        <f>'1º Consolidação da Demanda'!#REF!*'4º Exclusiva ampla'!AD179</f>
        <v>#REF!</v>
      </c>
      <c r="V179" s="191" t="e">
        <f>'1º Consolidação da Demanda'!#REF!*'4º Exclusiva ampla'!AD179</f>
        <v>#REF!</v>
      </c>
      <c r="W179" s="191" t="e">
        <f>'1º Consolidação da Demanda'!#REF!*'4º Exclusiva ampla'!AD179</f>
        <v>#REF!</v>
      </c>
      <c r="X179" s="191" t="e">
        <f>'1º Consolidação da Demanda'!#REF!*'4º Exclusiva ampla'!AD179</f>
        <v>#REF!</v>
      </c>
      <c r="Y179" s="191" t="e">
        <f>'1º Consolidação da Demanda'!#REF!*'4º Exclusiva ampla'!AD179</f>
        <v>#REF!</v>
      </c>
      <c r="Z179" s="191" t="e">
        <f>'1º Consolidação da Demanda'!#REF!*'4º Exclusiva ampla'!AD179</f>
        <v>#REF!</v>
      </c>
      <c r="AA179" s="191" t="e">
        <f>'1º Consolidação da Demanda'!#REF!*'4º Exclusiva ampla'!AD179</f>
        <v>#REF!</v>
      </c>
      <c r="AB179" s="103" t="e">
        <f t="shared" si="78"/>
        <v>#REF!</v>
      </c>
      <c r="AC179" s="192" t="s">
        <v>238</v>
      </c>
      <c r="AD179" s="193">
        <v>0.1</v>
      </c>
    </row>
    <row r="180" spans="1:30" s="122" customFormat="1" ht="101.25" customHeight="1" x14ac:dyDescent="0.25">
      <c r="A180" s="123">
        <v>12</v>
      </c>
      <c r="B180" s="124" t="e">
        <f>'1º Consolidação da Demanda'!#REF!</f>
        <v>#REF!</v>
      </c>
      <c r="C180" s="125" t="e">
        <f>'1º Consolidação da Demanda'!#REF!</f>
        <v>#REF!</v>
      </c>
      <c r="D180" s="195" t="e">
        <f>'1º Consolidação da Demanda'!#REF!*'4º Exclusiva ampla'!AD180</f>
        <v>#REF!</v>
      </c>
      <c r="E180" s="195" t="e">
        <f>'1º Consolidação da Demanda'!#REF!*'4º Exclusiva ampla'!AD180</f>
        <v>#REF!</v>
      </c>
      <c r="F180" s="195" t="e">
        <f>'1º Consolidação da Demanda'!#REF!*'4º Exclusiva ampla'!AD180</f>
        <v>#REF!</v>
      </c>
      <c r="G180" s="195" t="e">
        <f>'1º Consolidação da Demanda'!#REF!*'4º Exclusiva ampla'!AD180</f>
        <v>#REF!</v>
      </c>
      <c r="H180" s="195" t="e">
        <f>'1º Consolidação da Demanda'!#REF!*'4º Exclusiva ampla'!AD180</f>
        <v>#REF!</v>
      </c>
      <c r="I180" s="195" t="e">
        <f>'1º Consolidação da Demanda'!#REF!*'4º Exclusiva ampla'!AD180</f>
        <v>#REF!</v>
      </c>
      <c r="J180" s="195" t="e">
        <f>'1º Consolidação da Demanda'!#REF!*'4º Exclusiva ampla'!AD180</f>
        <v>#REF!</v>
      </c>
      <c r="K180" s="195" t="e">
        <f>'1º Consolidação da Demanda'!#REF!*'4º Exclusiva ampla'!AD180</f>
        <v>#REF!</v>
      </c>
      <c r="L180" s="195" t="e">
        <f>'1º Consolidação da Demanda'!#REF!*'4º Exclusiva ampla'!AD180</f>
        <v>#REF!</v>
      </c>
      <c r="M180" s="195" t="e">
        <f>'1º Consolidação da Demanda'!#REF!*'4º Exclusiva ampla'!AD180</f>
        <v>#REF!</v>
      </c>
      <c r="N180" s="195" t="e">
        <f>'1º Consolidação da Demanda'!#REF!*'4º Exclusiva ampla'!AD180</f>
        <v>#REF!</v>
      </c>
      <c r="O180" s="195" t="e">
        <f>'1º Consolidação da Demanda'!#REF!*'4º Exclusiva ampla'!AD180</f>
        <v>#REF!</v>
      </c>
      <c r="P180" s="195" t="e">
        <f>'1º Consolidação da Demanda'!#REF!*'4º Exclusiva ampla'!AD180</f>
        <v>#REF!</v>
      </c>
      <c r="Q180" s="195" t="e">
        <f>'1º Consolidação da Demanda'!#REF!*'4º Exclusiva ampla'!AD180</f>
        <v>#REF!</v>
      </c>
      <c r="R180" s="195" t="e">
        <f>'1º Consolidação da Demanda'!#REF!*'4º Exclusiva ampla'!AD180</f>
        <v>#REF!</v>
      </c>
      <c r="S180" s="195" t="e">
        <f>'1º Consolidação da Demanda'!#REF!*'4º Exclusiva ampla'!AD180</f>
        <v>#REF!</v>
      </c>
      <c r="T180" s="195" t="e">
        <f>'1º Consolidação da Demanda'!#REF!*'4º Exclusiva ampla'!AD180</f>
        <v>#REF!</v>
      </c>
      <c r="U180" s="195" t="e">
        <f>'1º Consolidação da Demanda'!#REF!*'4º Exclusiva ampla'!AD180</f>
        <v>#REF!</v>
      </c>
      <c r="V180" s="195" t="e">
        <f>'1º Consolidação da Demanda'!#REF!*'4º Exclusiva ampla'!AD180</f>
        <v>#REF!</v>
      </c>
      <c r="W180" s="195" t="e">
        <f>'1º Consolidação da Demanda'!#REF!*'4º Exclusiva ampla'!AD180</f>
        <v>#REF!</v>
      </c>
      <c r="X180" s="195" t="e">
        <f>'1º Consolidação da Demanda'!#REF!*'4º Exclusiva ampla'!AD180</f>
        <v>#REF!</v>
      </c>
      <c r="Y180" s="195" t="e">
        <f>'1º Consolidação da Demanda'!#REF!*'4º Exclusiva ampla'!AD180</f>
        <v>#REF!</v>
      </c>
      <c r="Z180" s="195" t="e">
        <f>'1º Consolidação da Demanda'!#REF!*'4º Exclusiva ampla'!AD180</f>
        <v>#REF!</v>
      </c>
      <c r="AA180" s="195" t="e">
        <f>'1º Consolidação da Demanda'!#REF!*'4º Exclusiva ampla'!AD180</f>
        <v>#REF!</v>
      </c>
      <c r="AB180" s="103" t="e">
        <f t="shared" si="78"/>
        <v>#REF!</v>
      </c>
      <c r="AC180" s="127" t="s">
        <v>238</v>
      </c>
      <c r="AD180" s="196">
        <v>0.1</v>
      </c>
    </row>
    <row r="181" spans="1:30" s="157" customFormat="1" ht="86.25" customHeight="1" x14ac:dyDescent="0.25">
      <c r="A181" s="197">
        <v>13</v>
      </c>
      <c r="B181" s="104" t="e">
        <f>'1º Consolidação da Demanda'!#REF!</f>
        <v>#REF!</v>
      </c>
      <c r="C181" s="104" t="e">
        <f>'1º Consolidação da Demanda'!#REF!</f>
        <v>#REF!</v>
      </c>
      <c r="D181" s="202" t="e">
        <f>'1º Consolidação da Demanda'!#REF!*'4º Exclusiva ampla'!AD181</f>
        <v>#REF!</v>
      </c>
      <c r="E181" s="202" t="e">
        <f>'1º Consolidação da Demanda'!#REF!*'4º Exclusiva ampla'!AD181</f>
        <v>#REF!</v>
      </c>
      <c r="F181" s="202" t="e">
        <f>'1º Consolidação da Demanda'!#REF!*'4º Exclusiva ampla'!AD181</f>
        <v>#REF!</v>
      </c>
      <c r="G181" s="202" t="e">
        <f>'1º Consolidação da Demanda'!#REF!*'4º Exclusiva ampla'!AD181</f>
        <v>#REF!</v>
      </c>
      <c r="H181" s="202" t="e">
        <f>'1º Consolidação da Demanda'!#REF!*'4º Exclusiva ampla'!AD181</f>
        <v>#REF!</v>
      </c>
      <c r="I181" s="202" t="e">
        <f>'1º Consolidação da Demanda'!#REF!*'4º Exclusiva ampla'!AD181</f>
        <v>#REF!</v>
      </c>
      <c r="J181" s="202" t="e">
        <f>'1º Consolidação da Demanda'!#REF!*'4º Exclusiva ampla'!AD181</f>
        <v>#REF!</v>
      </c>
      <c r="K181" s="202" t="e">
        <f>'1º Consolidação da Demanda'!#REF!*'4º Exclusiva ampla'!AD181</f>
        <v>#REF!</v>
      </c>
      <c r="L181" s="202" t="e">
        <f>'1º Consolidação da Demanda'!#REF!*'4º Exclusiva ampla'!AD181</f>
        <v>#REF!</v>
      </c>
      <c r="M181" s="202" t="e">
        <f>'1º Consolidação da Demanda'!#REF!*'4º Exclusiva ampla'!AD181</f>
        <v>#REF!</v>
      </c>
      <c r="N181" s="202" t="e">
        <f>'1º Consolidação da Demanda'!#REF!*'4º Exclusiva ampla'!AD181</f>
        <v>#REF!</v>
      </c>
      <c r="O181" s="202" t="e">
        <f>'1º Consolidação da Demanda'!#REF!*'4º Exclusiva ampla'!AD181</f>
        <v>#REF!</v>
      </c>
      <c r="P181" s="202" t="e">
        <f>'1º Consolidação da Demanda'!#REF!*'4º Exclusiva ampla'!AD181</f>
        <v>#REF!</v>
      </c>
      <c r="Q181" s="202" t="e">
        <f>'1º Consolidação da Demanda'!#REF!*'4º Exclusiva ampla'!AD181</f>
        <v>#REF!</v>
      </c>
      <c r="R181" s="202" t="e">
        <f>'1º Consolidação da Demanda'!#REF!*'4º Exclusiva ampla'!AD181</f>
        <v>#REF!</v>
      </c>
      <c r="S181" s="202" t="e">
        <f>'1º Consolidação da Demanda'!#REF!*'4º Exclusiva ampla'!AD181</f>
        <v>#REF!</v>
      </c>
      <c r="T181" s="202" t="e">
        <f>'1º Consolidação da Demanda'!#REF!*'4º Exclusiva ampla'!AD181</f>
        <v>#REF!</v>
      </c>
      <c r="U181" s="202" t="e">
        <f>'1º Consolidação da Demanda'!#REF!*'4º Exclusiva ampla'!AD181</f>
        <v>#REF!</v>
      </c>
      <c r="V181" s="202" t="e">
        <f>'1º Consolidação da Demanda'!#REF!*'4º Exclusiva ampla'!AD181</f>
        <v>#REF!</v>
      </c>
      <c r="W181" s="202" t="e">
        <f>'1º Consolidação da Demanda'!#REF!*'4º Exclusiva ampla'!AD181</f>
        <v>#REF!</v>
      </c>
      <c r="X181" s="202" t="e">
        <f>'1º Consolidação da Demanda'!#REF!*'4º Exclusiva ampla'!AD181</f>
        <v>#REF!</v>
      </c>
      <c r="Y181" s="202" t="e">
        <f>'1º Consolidação da Demanda'!#REF!*'4º Exclusiva ampla'!AD181</f>
        <v>#REF!</v>
      </c>
      <c r="Z181" s="202" t="e">
        <f>'1º Consolidação da Demanda'!#REF!*'4º Exclusiva ampla'!AD181</f>
        <v>#REF!</v>
      </c>
      <c r="AA181" s="202" t="e">
        <f>'1º Consolidação da Demanda'!#REF!*'4º Exclusiva ampla'!AD181</f>
        <v>#REF!</v>
      </c>
      <c r="AB181" s="103" t="e">
        <f t="shared" si="78"/>
        <v>#REF!</v>
      </c>
      <c r="AC181" s="111" t="s">
        <v>238</v>
      </c>
      <c r="AD181" s="203">
        <v>0.1</v>
      </c>
    </row>
    <row r="182" spans="1:30" s="122" customFormat="1" ht="106.5" customHeight="1" x14ac:dyDescent="0.25">
      <c r="A182" s="114">
        <v>14</v>
      </c>
      <c r="B182" s="115" t="e">
        <f>'1º Consolidação da Demanda'!#REF!</f>
        <v>#REF!</v>
      </c>
      <c r="C182" s="116" t="e">
        <f>'1º Consolidação da Demanda'!#REF!</f>
        <v>#REF!</v>
      </c>
      <c r="D182" s="117" t="e">
        <f>'1º Consolidação da Demanda'!#REF!*'4º Exclusiva ampla'!AD182</f>
        <v>#REF!</v>
      </c>
      <c r="E182" s="117" t="e">
        <f>'1º Consolidação da Demanda'!#REF!*'4º Exclusiva ampla'!AD182</f>
        <v>#REF!</v>
      </c>
      <c r="F182" s="117" t="e">
        <f>'1º Consolidação da Demanda'!#REF!*'4º Exclusiva ampla'!AD182</f>
        <v>#REF!</v>
      </c>
      <c r="G182" s="117" t="e">
        <f>'1º Consolidação da Demanda'!#REF!*'4º Exclusiva ampla'!AD182</f>
        <v>#REF!</v>
      </c>
      <c r="H182" s="117" t="e">
        <f>'1º Consolidação da Demanda'!#REF!*'4º Exclusiva ampla'!AD182</f>
        <v>#REF!</v>
      </c>
      <c r="I182" s="117" t="e">
        <f>'1º Consolidação da Demanda'!#REF!*'4º Exclusiva ampla'!AD182</f>
        <v>#REF!</v>
      </c>
      <c r="J182" s="117" t="e">
        <f>'1º Consolidação da Demanda'!#REF!*'4º Exclusiva ampla'!AD182</f>
        <v>#REF!</v>
      </c>
      <c r="K182" s="117" t="e">
        <f>'1º Consolidação da Demanda'!#REF!*'4º Exclusiva ampla'!AD182</f>
        <v>#REF!</v>
      </c>
      <c r="L182" s="117" t="e">
        <f>'1º Consolidação da Demanda'!#REF!*'4º Exclusiva ampla'!AD182</f>
        <v>#REF!</v>
      </c>
      <c r="M182" s="117" t="e">
        <f>'1º Consolidação da Demanda'!#REF!*'4º Exclusiva ampla'!AD182</f>
        <v>#REF!</v>
      </c>
      <c r="N182" s="117" t="e">
        <f>'1º Consolidação da Demanda'!#REF!*'4º Exclusiva ampla'!AD182</f>
        <v>#REF!</v>
      </c>
      <c r="O182" s="117" t="e">
        <f>'1º Consolidação da Demanda'!#REF!*'4º Exclusiva ampla'!AD182</f>
        <v>#REF!</v>
      </c>
      <c r="P182" s="117" t="e">
        <f>'1º Consolidação da Demanda'!#REF!*'4º Exclusiva ampla'!AD182</f>
        <v>#REF!</v>
      </c>
      <c r="Q182" s="117" t="e">
        <f>'1º Consolidação da Demanda'!#REF!*'4º Exclusiva ampla'!AD182</f>
        <v>#REF!</v>
      </c>
      <c r="R182" s="117" t="e">
        <f>'1º Consolidação da Demanda'!#REF!*'4º Exclusiva ampla'!AD182</f>
        <v>#REF!</v>
      </c>
      <c r="S182" s="117" t="e">
        <f>'1º Consolidação da Demanda'!#REF!*'4º Exclusiva ampla'!AD182</f>
        <v>#REF!</v>
      </c>
      <c r="T182" s="117" t="e">
        <f>'1º Consolidação da Demanda'!#REF!*'4º Exclusiva ampla'!AD182</f>
        <v>#REF!</v>
      </c>
      <c r="U182" s="117" t="e">
        <f>'1º Consolidação da Demanda'!#REF!*'4º Exclusiva ampla'!AD182</f>
        <v>#REF!</v>
      </c>
      <c r="V182" s="117" t="e">
        <f>'1º Consolidação da Demanda'!#REF!*'4º Exclusiva ampla'!AD182</f>
        <v>#REF!</v>
      </c>
      <c r="W182" s="117" t="e">
        <f>'1º Consolidação da Demanda'!#REF!*'4º Exclusiva ampla'!AD182</f>
        <v>#REF!</v>
      </c>
      <c r="X182" s="117" t="e">
        <f>'1º Consolidação da Demanda'!#REF!*'4º Exclusiva ampla'!AD182</f>
        <v>#REF!</v>
      </c>
      <c r="Y182" s="117" t="e">
        <f>'1º Consolidação da Demanda'!#REF!*'4º Exclusiva ampla'!AD182</f>
        <v>#REF!</v>
      </c>
      <c r="Z182" s="117" t="e">
        <f>'1º Consolidação da Demanda'!#REF!*'4º Exclusiva ampla'!AD182</f>
        <v>#REF!</v>
      </c>
      <c r="AA182" s="117" t="e">
        <f>'1º Consolidação da Demanda'!#REF!*'4º Exclusiva ampla'!AD182</f>
        <v>#REF!</v>
      </c>
      <c r="AB182" s="118"/>
      <c r="AC182" s="114" t="s">
        <v>238</v>
      </c>
      <c r="AD182" s="97">
        <v>0.1</v>
      </c>
    </row>
    <row r="183" spans="1:30" s="157" customFormat="1" ht="95.25" customHeight="1" x14ac:dyDescent="0.25">
      <c r="A183" s="197">
        <v>15</v>
      </c>
      <c r="B183" s="104" t="e">
        <f>'1º Consolidação da Demanda'!#REF!</f>
        <v>#REF!</v>
      </c>
      <c r="C183" s="198" t="e">
        <f>'1º Consolidação da Demanda'!#REF!</f>
        <v>#REF!</v>
      </c>
      <c r="D183" s="202" t="e">
        <f>'1º Consolidação da Demanda'!#REF!*'4º Exclusiva ampla'!AD183</f>
        <v>#REF!</v>
      </c>
      <c r="E183" s="202" t="e">
        <f>'1º Consolidação da Demanda'!#REF!*'4º Exclusiva ampla'!AD183</f>
        <v>#REF!</v>
      </c>
      <c r="F183" s="202" t="e">
        <f>'1º Consolidação da Demanda'!#REF!*'4º Exclusiva ampla'!AD183</f>
        <v>#REF!</v>
      </c>
      <c r="G183" s="202" t="e">
        <f>'1º Consolidação da Demanda'!#REF!*'4º Exclusiva ampla'!AD183</f>
        <v>#REF!</v>
      </c>
      <c r="H183" s="202" t="e">
        <f>'1º Consolidação da Demanda'!#REF!*'4º Exclusiva ampla'!AD183</f>
        <v>#REF!</v>
      </c>
      <c r="I183" s="202" t="e">
        <f>'1º Consolidação da Demanda'!#REF!*'4º Exclusiva ampla'!AD183</f>
        <v>#REF!</v>
      </c>
      <c r="J183" s="202" t="e">
        <f>'1º Consolidação da Demanda'!#REF!*'4º Exclusiva ampla'!AD183</f>
        <v>#REF!</v>
      </c>
      <c r="K183" s="202" t="e">
        <f>'1º Consolidação da Demanda'!#REF!*'4º Exclusiva ampla'!AD183</f>
        <v>#REF!</v>
      </c>
      <c r="L183" s="202" t="e">
        <f>'1º Consolidação da Demanda'!#REF!*'4º Exclusiva ampla'!AD183</f>
        <v>#REF!</v>
      </c>
      <c r="M183" s="202" t="e">
        <f>'1º Consolidação da Demanda'!#REF!*'4º Exclusiva ampla'!AD183</f>
        <v>#REF!</v>
      </c>
      <c r="N183" s="202" t="e">
        <f>'1º Consolidação da Demanda'!#REF!*'4º Exclusiva ampla'!AD183</f>
        <v>#REF!</v>
      </c>
      <c r="O183" s="202" t="e">
        <f>'1º Consolidação da Demanda'!#REF!*'4º Exclusiva ampla'!AD183</f>
        <v>#REF!</v>
      </c>
      <c r="P183" s="202" t="e">
        <f>'1º Consolidação da Demanda'!#REF!*'4º Exclusiva ampla'!AD183</f>
        <v>#REF!</v>
      </c>
      <c r="Q183" s="202" t="e">
        <f>'1º Consolidação da Demanda'!#REF!*'4º Exclusiva ampla'!AD183</f>
        <v>#REF!</v>
      </c>
      <c r="R183" s="202" t="e">
        <f>'1º Consolidação da Demanda'!#REF!*'4º Exclusiva ampla'!AD183</f>
        <v>#REF!</v>
      </c>
      <c r="S183" s="202" t="e">
        <f>'1º Consolidação da Demanda'!#REF!*'4º Exclusiva ampla'!AD183</f>
        <v>#REF!</v>
      </c>
      <c r="T183" s="202" t="e">
        <f>'1º Consolidação da Demanda'!#REF!*'4º Exclusiva ampla'!AD183</f>
        <v>#REF!</v>
      </c>
      <c r="U183" s="202" t="e">
        <f>'1º Consolidação da Demanda'!#REF!*'4º Exclusiva ampla'!AD183</f>
        <v>#REF!</v>
      </c>
      <c r="V183" s="202" t="e">
        <f>'1º Consolidação da Demanda'!#REF!*'4º Exclusiva ampla'!AD183</f>
        <v>#REF!</v>
      </c>
      <c r="W183" s="202" t="e">
        <f>'1º Consolidação da Demanda'!#REF!*'4º Exclusiva ampla'!AD183</f>
        <v>#REF!</v>
      </c>
      <c r="X183" s="202" t="e">
        <f>'1º Consolidação da Demanda'!#REF!*'4º Exclusiva ampla'!AD183</f>
        <v>#REF!</v>
      </c>
      <c r="Y183" s="202" t="e">
        <f>'1º Consolidação da Demanda'!#REF!*'4º Exclusiva ampla'!AD183</f>
        <v>#REF!</v>
      </c>
      <c r="Z183" s="202" t="e">
        <f>'1º Consolidação da Demanda'!#REF!*'4º Exclusiva ampla'!AD183</f>
        <v>#REF!</v>
      </c>
      <c r="AA183" s="202" t="e">
        <f>'1º Consolidação da Demanda'!#REF!*'4º Exclusiva ampla'!AD183</f>
        <v>#REF!</v>
      </c>
      <c r="AB183" s="200"/>
      <c r="AC183" s="111" t="s">
        <v>238</v>
      </c>
      <c r="AD183" s="203">
        <v>0.1</v>
      </c>
    </row>
    <row r="184" spans="1:30" s="122" customFormat="1" ht="89.25" customHeight="1" x14ac:dyDescent="0.25">
      <c r="A184" s="114">
        <v>16</v>
      </c>
      <c r="B184" s="115" t="e">
        <f>'1º Consolidação da Demanda'!#REF!</f>
        <v>#REF!</v>
      </c>
      <c r="C184" s="116" t="e">
        <f>'1º Consolidação da Demanda'!#REF!</f>
        <v>#REF!</v>
      </c>
      <c r="D184" s="117" t="e">
        <f>'1º Consolidação da Demanda'!#REF!*'4º Exclusiva ampla'!AD184</f>
        <v>#REF!</v>
      </c>
      <c r="E184" s="117" t="e">
        <f>'1º Consolidação da Demanda'!#REF!*'4º Exclusiva ampla'!AD184</f>
        <v>#REF!</v>
      </c>
      <c r="F184" s="117" t="e">
        <f>'1º Consolidação da Demanda'!#REF!*'4º Exclusiva ampla'!AD184</f>
        <v>#REF!</v>
      </c>
      <c r="G184" s="117" t="e">
        <f>'1º Consolidação da Demanda'!#REF!*'4º Exclusiva ampla'!AD184</f>
        <v>#REF!</v>
      </c>
      <c r="H184" s="117" t="e">
        <f>'1º Consolidação da Demanda'!#REF!*'4º Exclusiva ampla'!AD184</f>
        <v>#REF!</v>
      </c>
      <c r="I184" s="117" t="e">
        <f>'1º Consolidação da Demanda'!#REF!*'4º Exclusiva ampla'!AD184</f>
        <v>#REF!</v>
      </c>
      <c r="J184" s="117" t="e">
        <f>'1º Consolidação da Demanda'!#REF!*'4º Exclusiva ampla'!AD184</f>
        <v>#REF!</v>
      </c>
      <c r="K184" s="117" t="e">
        <f>'1º Consolidação da Demanda'!#REF!*'4º Exclusiva ampla'!AD184</f>
        <v>#REF!</v>
      </c>
      <c r="L184" s="117" t="e">
        <f>'1º Consolidação da Demanda'!#REF!*'4º Exclusiva ampla'!AD184</f>
        <v>#REF!</v>
      </c>
      <c r="M184" s="117" t="e">
        <f>'1º Consolidação da Demanda'!#REF!*'4º Exclusiva ampla'!AD184</f>
        <v>#REF!</v>
      </c>
      <c r="N184" s="117" t="e">
        <f>'1º Consolidação da Demanda'!#REF!*'4º Exclusiva ampla'!AD184</f>
        <v>#REF!</v>
      </c>
      <c r="O184" s="117" t="e">
        <f>'1º Consolidação da Demanda'!#REF!*'4º Exclusiva ampla'!AD184</f>
        <v>#REF!</v>
      </c>
      <c r="P184" s="117" t="e">
        <f>'1º Consolidação da Demanda'!#REF!*'4º Exclusiva ampla'!AD184</f>
        <v>#REF!</v>
      </c>
      <c r="Q184" s="117" t="e">
        <f>'1º Consolidação da Demanda'!#REF!*'4º Exclusiva ampla'!AD184</f>
        <v>#REF!</v>
      </c>
      <c r="R184" s="117" t="e">
        <f>'1º Consolidação da Demanda'!#REF!*'4º Exclusiva ampla'!AD184</f>
        <v>#REF!</v>
      </c>
      <c r="S184" s="117" t="e">
        <f>'1º Consolidação da Demanda'!#REF!*'4º Exclusiva ampla'!AD184</f>
        <v>#REF!</v>
      </c>
      <c r="T184" s="117" t="e">
        <f>'1º Consolidação da Demanda'!#REF!*'4º Exclusiva ampla'!AD184</f>
        <v>#REF!</v>
      </c>
      <c r="U184" s="117" t="e">
        <f>'1º Consolidação da Demanda'!#REF!*'4º Exclusiva ampla'!AD184</f>
        <v>#REF!</v>
      </c>
      <c r="V184" s="117" t="e">
        <f>'1º Consolidação da Demanda'!#REF!*'4º Exclusiva ampla'!AD184</f>
        <v>#REF!</v>
      </c>
      <c r="W184" s="117" t="e">
        <f>'1º Consolidação da Demanda'!#REF!*'4º Exclusiva ampla'!AD184</f>
        <v>#REF!</v>
      </c>
      <c r="X184" s="117" t="e">
        <f>'1º Consolidação da Demanda'!#REF!*'4º Exclusiva ampla'!AD184</f>
        <v>#REF!</v>
      </c>
      <c r="Y184" s="117" t="e">
        <f>'1º Consolidação da Demanda'!#REF!*'4º Exclusiva ampla'!AD184</f>
        <v>#REF!</v>
      </c>
      <c r="Z184" s="117" t="e">
        <f>'1º Consolidação da Demanda'!#REF!*'4º Exclusiva ampla'!AD184</f>
        <v>#REF!</v>
      </c>
      <c r="AA184" s="117" t="e">
        <f>'1º Consolidação da Demanda'!#REF!*'4º Exclusiva ampla'!AD184</f>
        <v>#REF!</v>
      </c>
      <c r="AB184" s="118" t="e">
        <f t="shared" ref="AB184" si="79">SUM(D184:AA184)</f>
        <v>#REF!</v>
      </c>
      <c r="AC184" s="114" t="s">
        <v>238</v>
      </c>
      <c r="AD184" s="97">
        <v>0.1</v>
      </c>
    </row>
    <row r="185" spans="1:30" s="157" customFormat="1" ht="91.5" customHeight="1" x14ac:dyDescent="0.25">
      <c r="A185" s="150">
        <v>17</v>
      </c>
      <c r="B185" s="151" t="e">
        <f>'1º Consolidação da Demanda'!#REF!</f>
        <v>#REF!</v>
      </c>
      <c r="C185" s="152" t="e">
        <f>'1º Consolidação da Demanda'!#REF!</f>
        <v>#REF!</v>
      </c>
      <c r="D185" s="158" t="e">
        <f>'1º Consolidação da Demanda'!#REF!*'4º Exclusiva ampla'!AD185</f>
        <v>#REF!</v>
      </c>
      <c r="E185" s="158" t="e">
        <f>'1º Consolidação da Demanda'!#REF!*'4º Exclusiva ampla'!AD185</f>
        <v>#REF!</v>
      </c>
      <c r="F185" s="158" t="e">
        <f>'1º Consolidação da Demanda'!#REF!*'4º Exclusiva ampla'!AD185</f>
        <v>#REF!</v>
      </c>
      <c r="G185" s="158" t="e">
        <f>'1º Consolidação da Demanda'!#REF!*'4º Exclusiva ampla'!AD185</f>
        <v>#REF!</v>
      </c>
      <c r="H185" s="158" t="e">
        <f>'1º Consolidação da Demanda'!#REF!*'4º Exclusiva ampla'!AD185</f>
        <v>#REF!</v>
      </c>
      <c r="I185" s="158" t="e">
        <f>'1º Consolidação da Demanda'!#REF!*'4º Exclusiva ampla'!AD185</f>
        <v>#REF!</v>
      </c>
      <c r="J185" s="158" t="e">
        <f>'1º Consolidação da Demanda'!#REF!*'4º Exclusiva ampla'!AD185</f>
        <v>#REF!</v>
      </c>
      <c r="K185" s="158" t="e">
        <f>'1º Consolidação da Demanda'!#REF!*'4º Exclusiva ampla'!AD185</f>
        <v>#REF!</v>
      </c>
      <c r="L185" s="158" t="e">
        <f>'1º Consolidação da Demanda'!#REF!*'4º Exclusiva ampla'!AD185</f>
        <v>#REF!</v>
      </c>
      <c r="M185" s="158" t="e">
        <f>'1º Consolidação da Demanda'!#REF!*'4º Exclusiva ampla'!AD185</f>
        <v>#REF!</v>
      </c>
      <c r="N185" s="158" t="e">
        <f>'1º Consolidação da Demanda'!#REF!*'4º Exclusiva ampla'!AD185</f>
        <v>#REF!</v>
      </c>
      <c r="O185" s="158" t="e">
        <f>'1º Consolidação da Demanda'!#REF!*'4º Exclusiva ampla'!AD185</f>
        <v>#REF!</v>
      </c>
      <c r="P185" s="158" t="e">
        <f>'1º Consolidação da Demanda'!#REF!*'4º Exclusiva ampla'!AD185</f>
        <v>#REF!</v>
      </c>
      <c r="Q185" s="158" t="e">
        <f>'1º Consolidação da Demanda'!#REF!*'4º Exclusiva ampla'!AD185</f>
        <v>#REF!</v>
      </c>
      <c r="R185" s="158" t="e">
        <f>'1º Consolidação da Demanda'!#REF!*'4º Exclusiva ampla'!AD185</f>
        <v>#REF!</v>
      </c>
      <c r="S185" s="158" t="e">
        <f>'1º Consolidação da Demanda'!#REF!*'4º Exclusiva ampla'!AD185</f>
        <v>#REF!</v>
      </c>
      <c r="T185" s="158" t="e">
        <f>'1º Consolidação da Demanda'!#REF!*'4º Exclusiva ampla'!AD185</f>
        <v>#REF!</v>
      </c>
      <c r="U185" s="158" t="e">
        <f>'1º Consolidação da Demanda'!#REF!*'4º Exclusiva ampla'!AD185</f>
        <v>#REF!</v>
      </c>
      <c r="V185" s="158" t="e">
        <f>'1º Consolidação da Demanda'!#REF!*'4º Exclusiva ampla'!AD185</f>
        <v>#REF!</v>
      </c>
      <c r="W185" s="158" t="e">
        <f>'1º Consolidação da Demanda'!#REF!*'4º Exclusiva ampla'!AD185</f>
        <v>#REF!</v>
      </c>
      <c r="X185" s="158" t="e">
        <f>'1º Consolidação da Demanda'!#REF!*'4º Exclusiva ampla'!AD185</f>
        <v>#REF!</v>
      </c>
      <c r="Y185" s="158" t="e">
        <f>'1º Consolidação da Demanda'!#REF!*'4º Exclusiva ampla'!AD185</f>
        <v>#REF!</v>
      </c>
      <c r="Z185" s="158" t="e">
        <f>'1º Consolidação da Demanda'!#REF!*'4º Exclusiva ampla'!AD185</f>
        <v>#REF!</v>
      </c>
      <c r="AA185" s="158" t="e">
        <f>'1º Consolidação da Demanda'!#REF!*'4º Exclusiva ampla'!AD185</f>
        <v>#REF!</v>
      </c>
      <c r="AB185" s="154" t="e">
        <f>SUM(D185:AA185)</f>
        <v>#REF!</v>
      </c>
      <c r="AC185" s="155" t="s">
        <v>238</v>
      </c>
      <c r="AD185" s="159">
        <v>0.1</v>
      </c>
    </row>
    <row r="186" spans="1:30" s="122" customFormat="1" ht="98.25" customHeight="1" x14ac:dyDescent="0.25">
      <c r="A186" s="114">
        <v>18</v>
      </c>
      <c r="B186" s="115" t="e">
        <f>'1º Consolidação da Demanda'!#REF!</f>
        <v>#REF!</v>
      </c>
      <c r="C186" s="116" t="e">
        <f>'1º Consolidação da Demanda'!#REF!</f>
        <v>#REF!</v>
      </c>
      <c r="D186" s="117" t="e">
        <f>'1º Consolidação da Demanda'!#REF!*'4º Exclusiva ampla'!AD186</f>
        <v>#REF!</v>
      </c>
      <c r="E186" s="117" t="e">
        <f>'1º Consolidação da Demanda'!#REF!*'4º Exclusiva ampla'!AD186</f>
        <v>#REF!</v>
      </c>
      <c r="F186" s="117" t="e">
        <f>'1º Consolidação da Demanda'!#REF!*'4º Exclusiva ampla'!AD186</f>
        <v>#REF!</v>
      </c>
      <c r="G186" s="117" t="e">
        <f>'1º Consolidação da Demanda'!#REF!*'4º Exclusiva ampla'!AD186</f>
        <v>#REF!</v>
      </c>
      <c r="H186" s="117" t="e">
        <f>'1º Consolidação da Demanda'!#REF!*'4º Exclusiva ampla'!AD186</f>
        <v>#REF!</v>
      </c>
      <c r="I186" s="117" t="e">
        <f>'1º Consolidação da Demanda'!#REF!*'4º Exclusiva ampla'!AD186</f>
        <v>#REF!</v>
      </c>
      <c r="J186" s="117" t="e">
        <f>'1º Consolidação da Demanda'!#REF!*'4º Exclusiva ampla'!AD186</f>
        <v>#REF!</v>
      </c>
      <c r="K186" s="117" t="e">
        <f>'1º Consolidação da Demanda'!#REF!*'4º Exclusiva ampla'!AD186</f>
        <v>#REF!</v>
      </c>
      <c r="L186" s="117" t="e">
        <f>'1º Consolidação da Demanda'!#REF!*'4º Exclusiva ampla'!AD186</f>
        <v>#REF!</v>
      </c>
      <c r="M186" s="117" t="e">
        <f>'1º Consolidação da Demanda'!#REF!*'4º Exclusiva ampla'!AD186</f>
        <v>#REF!</v>
      </c>
      <c r="N186" s="117" t="e">
        <f>'1º Consolidação da Demanda'!#REF!*'4º Exclusiva ampla'!AD186</f>
        <v>#REF!</v>
      </c>
      <c r="O186" s="117" t="e">
        <f>'1º Consolidação da Demanda'!#REF!*'4º Exclusiva ampla'!AD186</f>
        <v>#REF!</v>
      </c>
      <c r="P186" s="117" t="e">
        <f>'1º Consolidação da Demanda'!#REF!*'4º Exclusiva ampla'!AD186</f>
        <v>#REF!</v>
      </c>
      <c r="Q186" s="117" t="e">
        <f>'1º Consolidação da Demanda'!#REF!*'4º Exclusiva ampla'!AD186</f>
        <v>#REF!</v>
      </c>
      <c r="R186" s="117" t="e">
        <f>'1º Consolidação da Demanda'!#REF!*'4º Exclusiva ampla'!AD186</f>
        <v>#REF!</v>
      </c>
      <c r="S186" s="117" t="e">
        <f>'1º Consolidação da Demanda'!#REF!*'4º Exclusiva ampla'!AD186</f>
        <v>#REF!</v>
      </c>
      <c r="T186" s="117" t="e">
        <f>'1º Consolidação da Demanda'!#REF!*'4º Exclusiva ampla'!AD186</f>
        <v>#REF!</v>
      </c>
      <c r="U186" s="117" t="e">
        <f>'1º Consolidação da Demanda'!#REF!*'4º Exclusiva ampla'!AD186</f>
        <v>#REF!</v>
      </c>
      <c r="V186" s="117" t="e">
        <f>'1º Consolidação da Demanda'!#REF!*'4º Exclusiva ampla'!AD186</f>
        <v>#REF!</v>
      </c>
      <c r="W186" s="117" t="e">
        <f>'1º Consolidação da Demanda'!#REF!*'4º Exclusiva ampla'!AD186</f>
        <v>#REF!</v>
      </c>
      <c r="X186" s="117" t="e">
        <f>'1º Consolidação da Demanda'!#REF!*'4º Exclusiva ampla'!AD186</f>
        <v>#REF!</v>
      </c>
      <c r="Y186" s="117" t="e">
        <f>'1º Consolidação da Demanda'!#REF!*'4º Exclusiva ampla'!AD186</f>
        <v>#REF!</v>
      </c>
      <c r="Z186" s="117" t="e">
        <f>'1º Consolidação da Demanda'!#REF!*'4º Exclusiva ampla'!AD186</f>
        <v>#REF!</v>
      </c>
      <c r="AA186" s="117" t="e">
        <f>'1º Consolidação da Demanda'!#REF!*'4º Exclusiva ampla'!AD186</f>
        <v>#REF!</v>
      </c>
      <c r="AB186" s="118" t="e">
        <f t="shared" ref="AB186" si="80">SUM(D186:AA186)</f>
        <v>#REF!</v>
      </c>
      <c r="AC186" s="114" t="s">
        <v>238</v>
      </c>
      <c r="AD186" s="97">
        <v>0.1</v>
      </c>
    </row>
    <row r="187" spans="1:30" s="157" customFormat="1" ht="115.5" customHeight="1" x14ac:dyDescent="0.25">
      <c r="A187" s="197">
        <v>19</v>
      </c>
      <c r="B187" s="104" t="e">
        <f>'1º Consolidação da Demanda'!#REF!</f>
        <v>#REF!</v>
      </c>
      <c r="C187" s="198" t="e">
        <f>'1º Consolidação da Demanda'!#REF!</f>
        <v>#REF!</v>
      </c>
      <c r="D187" s="202" t="e">
        <f>'1º Consolidação da Demanda'!#REF!*'4º Exclusiva ampla'!AD187</f>
        <v>#REF!</v>
      </c>
      <c r="E187" s="202" t="e">
        <f>'1º Consolidação da Demanda'!#REF!*'4º Exclusiva ampla'!AD187</f>
        <v>#REF!</v>
      </c>
      <c r="F187" s="202" t="e">
        <f>'1º Consolidação da Demanda'!#REF!*'4º Exclusiva ampla'!AD187</f>
        <v>#REF!</v>
      </c>
      <c r="G187" s="202" t="e">
        <f>'1º Consolidação da Demanda'!#REF!*'4º Exclusiva ampla'!AD187</f>
        <v>#REF!</v>
      </c>
      <c r="H187" s="202" t="e">
        <f>'1º Consolidação da Demanda'!#REF!*'4º Exclusiva ampla'!AD187</f>
        <v>#REF!</v>
      </c>
      <c r="I187" s="202" t="e">
        <f>'1º Consolidação da Demanda'!#REF!*'4º Exclusiva ampla'!AD187</f>
        <v>#REF!</v>
      </c>
      <c r="J187" s="202" t="e">
        <f>'1º Consolidação da Demanda'!#REF!*'4º Exclusiva ampla'!AD187</f>
        <v>#REF!</v>
      </c>
      <c r="K187" s="202" t="e">
        <f>'1º Consolidação da Demanda'!#REF!*'4º Exclusiva ampla'!AD187</f>
        <v>#REF!</v>
      </c>
      <c r="L187" s="202" t="e">
        <f>'1º Consolidação da Demanda'!#REF!*'4º Exclusiva ampla'!AD187</f>
        <v>#REF!</v>
      </c>
      <c r="M187" s="202" t="e">
        <f>'1º Consolidação da Demanda'!#REF!*'4º Exclusiva ampla'!AD187</f>
        <v>#REF!</v>
      </c>
      <c r="N187" s="202" t="e">
        <f>'1º Consolidação da Demanda'!#REF!*'4º Exclusiva ampla'!AD187</f>
        <v>#REF!</v>
      </c>
      <c r="O187" s="202" t="e">
        <f>'1º Consolidação da Demanda'!#REF!*'4º Exclusiva ampla'!AD187</f>
        <v>#REF!</v>
      </c>
      <c r="P187" s="202" t="e">
        <f>'1º Consolidação da Demanda'!#REF!*'4º Exclusiva ampla'!AD187</f>
        <v>#REF!</v>
      </c>
      <c r="Q187" s="202" t="e">
        <f>'1º Consolidação da Demanda'!#REF!*'4º Exclusiva ampla'!AD187</f>
        <v>#REF!</v>
      </c>
      <c r="R187" s="202" t="e">
        <f>'1º Consolidação da Demanda'!#REF!*'4º Exclusiva ampla'!AD187</f>
        <v>#REF!</v>
      </c>
      <c r="S187" s="202" t="e">
        <f>'1º Consolidação da Demanda'!#REF!*'4º Exclusiva ampla'!AD187</f>
        <v>#REF!</v>
      </c>
      <c r="T187" s="202" t="e">
        <f>'1º Consolidação da Demanda'!#REF!*'4º Exclusiva ampla'!AD187</f>
        <v>#REF!</v>
      </c>
      <c r="U187" s="202" t="e">
        <f>'1º Consolidação da Demanda'!#REF!*'4º Exclusiva ampla'!AD187</f>
        <v>#REF!</v>
      </c>
      <c r="V187" s="202" t="e">
        <f>'1º Consolidação da Demanda'!#REF!*'4º Exclusiva ampla'!AD187</f>
        <v>#REF!</v>
      </c>
      <c r="W187" s="202" t="e">
        <f>'1º Consolidação da Demanda'!#REF!*'4º Exclusiva ampla'!AD187</f>
        <v>#REF!</v>
      </c>
      <c r="X187" s="202" t="e">
        <f>'1º Consolidação da Demanda'!#REF!*'4º Exclusiva ampla'!AD187</f>
        <v>#REF!</v>
      </c>
      <c r="Y187" s="202" t="e">
        <f>'1º Consolidação da Demanda'!#REF!*'4º Exclusiva ampla'!AD187</f>
        <v>#REF!</v>
      </c>
      <c r="Z187" s="202" t="e">
        <f>'1º Consolidação da Demanda'!#REF!*'4º Exclusiva ampla'!AD187</f>
        <v>#REF!</v>
      </c>
      <c r="AA187" s="202" t="e">
        <f>'1º Consolidação da Demanda'!#REF!*'4º Exclusiva ampla'!AD187</f>
        <v>#REF!</v>
      </c>
      <c r="AB187" s="200"/>
      <c r="AC187" s="111" t="s">
        <v>238</v>
      </c>
      <c r="AD187" s="203">
        <v>0.1</v>
      </c>
    </row>
    <row r="188" spans="1:30" s="122" customFormat="1" ht="132.75" customHeight="1" x14ac:dyDescent="0.25">
      <c r="A188" s="114">
        <v>20</v>
      </c>
      <c r="B188" s="115" t="e">
        <f>'1º Consolidação da Demanda'!#REF!</f>
        <v>#REF!</v>
      </c>
      <c r="C188" s="116" t="e">
        <f>'1º Consolidação da Demanda'!#REF!</f>
        <v>#REF!</v>
      </c>
      <c r="D188" s="117" t="e">
        <f>'1º Consolidação da Demanda'!#REF!*'4º Exclusiva ampla'!AD188</f>
        <v>#REF!</v>
      </c>
      <c r="E188" s="117" t="e">
        <f>'1º Consolidação da Demanda'!#REF!*'4º Exclusiva ampla'!AD188</f>
        <v>#REF!</v>
      </c>
      <c r="F188" s="117" t="e">
        <f>'1º Consolidação da Demanda'!#REF!*'4º Exclusiva ampla'!AD188</f>
        <v>#REF!</v>
      </c>
      <c r="G188" s="117" t="e">
        <f>'1º Consolidação da Demanda'!#REF!*'4º Exclusiva ampla'!AD188</f>
        <v>#REF!</v>
      </c>
      <c r="H188" s="117" t="e">
        <f>'1º Consolidação da Demanda'!#REF!*'4º Exclusiva ampla'!AD188</f>
        <v>#REF!</v>
      </c>
      <c r="I188" s="117" t="e">
        <f>'1º Consolidação da Demanda'!#REF!*'4º Exclusiva ampla'!AD188</f>
        <v>#REF!</v>
      </c>
      <c r="J188" s="117" t="e">
        <f>'1º Consolidação da Demanda'!#REF!*'4º Exclusiva ampla'!AD188</f>
        <v>#REF!</v>
      </c>
      <c r="K188" s="117" t="e">
        <f>'1º Consolidação da Demanda'!#REF!*'4º Exclusiva ampla'!AD188</f>
        <v>#REF!</v>
      </c>
      <c r="L188" s="117" t="e">
        <f>'1º Consolidação da Demanda'!#REF!*'4º Exclusiva ampla'!AD188</f>
        <v>#REF!</v>
      </c>
      <c r="M188" s="117" t="e">
        <f>'1º Consolidação da Demanda'!#REF!*'4º Exclusiva ampla'!AD188</f>
        <v>#REF!</v>
      </c>
      <c r="N188" s="117" t="e">
        <f>'1º Consolidação da Demanda'!#REF!*'4º Exclusiva ampla'!AD188</f>
        <v>#REF!</v>
      </c>
      <c r="O188" s="117" t="e">
        <f>'1º Consolidação da Demanda'!#REF!*'4º Exclusiva ampla'!AD188</f>
        <v>#REF!</v>
      </c>
      <c r="P188" s="117" t="e">
        <f>'1º Consolidação da Demanda'!#REF!*'4º Exclusiva ampla'!AD188</f>
        <v>#REF!</v>
      </c>
      <c r="Q188" s="117" t="e">
        <f>'1º Consolidação da Demanda'!#REF!*'4º Exclusiva ampla'!AD188</f>
        <v>#REF!</v>
      </c>
      <c r="R188" s="117" t="e">
        <f>'1º Consolidação da Demanda'!#REF!*'4º Exclusiva ampla'!AD188</f>
        <v>#REF!</v>
      </c>
      <c r="S188" s="117" t="e">
        <f>'1º Consolidação da Demanda'!#REF!*'4º Exclusiva ampla'!AD188</f>
        <v>#REF!</v>
      </c>
      <c r="T188" s="117" t="e">
        <f>'1º Consolidação da Demanda'!#REF!*'4º Exclusiva ampla'!AD188</f>
        <v>#REF!</v>
      </c>
      <c r="U188" s="117" t="e">
        <f>'1º Consolidação da Demanda'!#REF!*'4º Exclusiva ampla'!AD188</f>
        <v>#REF!</v>
      </c>
      <c r="V188" s="117" t="e">
        <f>'1º Consolidação da Demanda'!#REF!*'4º Exclusiva ampla'!AD188</f>
        <v>#REF!</v>
      </c>
      <c r="W188" s="117" t="e">
        <f>'1º Consolidação da Demanda'!#REF!*'4º Exclusiva ampla'!AD188</f>
        <v>#REF!</v>
      </c>
      <c r="X188" s="117" t="e">
        <f>'1º Consolidação da Demanda'!#REF!*'4º Exclusiva ampla'!AD188</f>
        <v>#REF!</v>
      </c>
      <c r="Y188" s="117" t="e">
        <f>'1º Consolidação da Demanda'!#REF!*'4º Exclusiva ampla'!AD188</f>
        <v>#REF!</v>
      </c>
      <c r="Z188" s="117" t="e">
        <f>'1º Consolidação da Demanda'!#REF!*'4º Exclusiva ampla'!AD188</f>
        <v>#REF!</v>
      </c>
      <c r="AA188" s="117" t="e">
        <f>'1º Consolidação da Demanda'!#REF!*'4º Exclusiva ampla'!AD188</f>
        <v>#REF!</v>
      </c>
      <c r="AB188" s="118" t="e">
        <f t="shared" ref="AB188" si="81">SUM(D188:AA188)</f>
        <v>#REF!</v>
      </c>
      <c r="AC188" s="114" t="s">
        <v>238</v>
      </c>
      <c r="AD188" s="97">
        <v>0.1</v>
      </c>
    </row>
    <row r="189" spans="1:30" s="157" customFormat="1" ht="61.5" customHeight="1" x14ac:dyDescent="0.25">
      <c r="A189" s="150">
        <v>21</v>
      </c>
      <c r="B189" s="151" t="e">
        <f>'1º Consolidação da Demanda'!#REF!</f>
        <v>#REF!</v>
      </c>
      <c r="C189" s="152" t="e">
        <f>'1º Consolidação da Demanda'!#REF!</f>
        <v>#REF!</v>
      </c>
      <c r="D189" s="158" t="e">
        <f>'1º Consolidação da Demanda'!#REF!*'4º Exclusiva ampla'!AD189</f>
        <v>#REF!</v>
      </c>
      <c r="E189" s="158" t="e">
        <f>'1º Consolidação da Demanda'!#REF!*'4º Exclusiva ampla'!AD189</f>
        <v>#REF!</v>
      </c>
      <c r="F189" s="158" t="e">
        <f>'1º Consolidação da Demanda'!#REF!*'4º Exclusiva ampla'!AD189</f>
        <v>#REF!</v>
      </c>
      <c r="G189" s="158" t="e">
        <f>'1º Consolidação da Demanda'!#REF!*'4º Exclusiva ampla'!AD189</f>
        <v>#REF!</v>
      </c>
      <c r="H189" s="158" t="e">
        <f>'1º Consolidação da Demanda'!#REF!*'4º Exclusiva ampla'!AD189</f>
        <v>#REF!</v>
      </c>
      <c r="I189" s="158" t="e">
        <f>'1º Consolidação da Demanda'!#REF!*'4º Exclusiva ampla'!AD189</f>
        <v>#REF!</v>
      </c>
      <c r="J189" s="158" t="e">
        <f>'1º Consolidação da Demanda'!#REF!*'4º Exclusiva ampla'!AD189</f>
        <v>#REF!</v>
      </c>
      <c r="K189" s="158" t="e">
        <f>'1º Consolidação da Demanda'!#REF!*'4º Exclusiva ampla'!AD189</f>
        <v>#REF!</v>
      </c>
      <c r="L189" s="158" t="e">
        <f>'1º Consolidação da Demanda'!#REF!*'4º Exclusiva ampla'!AD189</f>
        <v>#REF!</v>
      </c>
      <c r="M189" s="158" t="e">
        <f>'1º Consolidação da Demanda'!#REF!*'4º Exclusiva ampla'!AD189</f>
        <v>#REF!</v>
      </c>
      <c r="N189" s="158" t="e">
        <f>'1º Consolidação da Demanda'!#REF!*'4º Exclusiva ampla'!AD189</f>
        <v>#REF!</v>
      </c>
      <c r="O189" s="158" t="e">
        <f>'1º Consolidação da Demanda'!#REF!*'4º Exclusiva ampla'!AD189</f>
        <v>#REF!</v>
      </c>
      <c r="P189" s="158" t="e">
        <f>'1º Consolidação da Demanda'!#REF!*'4º Exclusiva ampla'!AD189</f>
        <v>#REF!</v>
      </c>
      <c r="Q189" s="158" t="e">
        <f>'1º Consolidação da Demanda'!#REF!*'4º Exclusiva ampla'!AD189</f>
        <v>#REF!</v>
      </c>
      <c r="R189" s="158" t="e">
        <f>'1º Consolidação da Demanda'!#REF!*'4º Exclusiva ampla'!AD189</f>
        <v>#REF!</v>
      </c>
      <c r="S189" s="158" t="e">
        <f>'1º Consolidação da Demanda'!#REF!*'4º Exclusiva ampla'!AD189</f>
        <v>#REF!</v>
      </c>
      <c r="T189" s="158" t="e">
        <f>'1º Consolidação da Demanda'!#REF!*'4º Exclusiva ampla'!AD189</f>
        <v>#REF!</v>
      </c>
      <c r="U189" s="158" t="e">
        <f>'1º Consolidação da Demanda'!#REF!*'4º Exclusiva ampla'!AD189</f>
        <v>#REF!</v>
      </c>
      <c r="V189" s="158" t="e">
        <f>'1º Consolidação da Demanda'!#REF!*'4º Exclusiva ampla'!AD189</f>
        <v>#REF!</v>
      </c>
      <c r="W189" s="158" t="e">
        <f>'1º Consolidação da Demanda'!#REF!*'4º Exclusiva ampla'!AD189</f>
        <v>#REF!</v>
      </c>
      <c r="X189" s="158" t="e">
        <f>'1º Consolidação da Demanda'!#REF!*'4º Exclusiva ampla'!AD189</f>
        <v>#REF!</v>
      </c>
      <c r="Y189" s="158" t="e">
        <f>'1º Consolidação da Demanda'!#REF!*'4º Exclusiva ampla'!AD189</f>
        <v>#REF!</v>
      </c>
      <c r="Z189" s="158" t="e">
        <f>'1º Consolidação da Demanda'!#REF!*'4º Exclusiva ampla'!AD189</f>
        <v>#REF!</v>
      </c>
      <c r="AA189" s="158" t="e">
        <f>'1º Consolidação da Demanda'!#REF!*'4º Exclusiva ampla'!AD189</f>
        <v>#REF!</v>
      </c>
      <c r="AB189" s="154" t="e">
        <f t="shared" ref="AB189" si="82">SUM(D189:AA189)</f>
        <v>#REF!</v>
      </c>
      <c r="AC189" s="155" t="s">
        <v>238</v>
      </c>
      <c r="AD189" s="159">
        <v>0.1</v>
      </c>
    </row>
    <row r="190" spans="1:30" s="122" customFormat="1" ht="78.75" customHeight="1" x14ac:dyDescent="0.25">
      <c r="A190" s="114">
        <v>22</v>
      </c>
      <c r="B190" s="115" t="e">
        <f>'1º Consolidação da Demanda'!#REF!</f>
        <v>#REF!</v>
      </c>
      <c r="C190" s="116" t="e">
        <f>'1º Consolidação da Demanda'!#REF!</f>
        <v>#REF!</v>
      </c>
      <c r="D190" s="117" t="e">
        <f>'1º Consolidação da Demanda'!#REF!*'4º Exclusiva ampla'!AD190</f>
        <v>#REF!</v>
      </c>
      <c r="E190" s="117" t="e">
        <f>'1º Consolidação da Demanda'!#REF!*'4º Exclusiva ampla'!AD190</f>
        <v>#REF!</v>
      </c>
      <c r="F190" s="117" t="e">
        <f>'1º Consolidação da Demanda'!#REF!*'4º Exclusiva ampla'!AD190</f>
        <v>#REF!</v>
      </c>
      <c r="G190" s="117" t="e">
        <f>'1º Consolidação da Demanda'!#REF!*'4º Exclusiva ampla'!AD190</f>
        <v>#REF!</v>
      </c>
      <c r="H190" s="117" t="e">
        <f>'1º Consolidação da Demanda'!#REF!*'4º Exclusiva ampla'!AD190</f>
        <v>#REF!</v>
      </c>
      <c r="I190" s="117" t="e">
        <f>'1º Consolidação da Demanda'!#REF!*'4º Exclusiva ampla'!AD190</f>
        <v>#REF!</v>
      </c>
      <c r="J190" s="117" t="e">
        <f>'1º Consolidação da Demanda'!#REF!*'4º Exclusiva ampla'!AD190</f>
        <v>#REF!</v>
      </c>
      <c r="K190" s="117" t="e">
        <f>'1º Consolidação da Demanda'!#REF!*'4º Exclusiva ampla'!AD190</f>
        <v>#REF!</v>
      </c>
      <c r="L190" s="117" t="e">
        <f>'1º Consolidação da Demanda'!#REF!*'4º Exclusiva ampla'!AD190</f>
        <v>#REF!</v>
      </c>
      <c r="M190" s="117" t="e">
        <f>'1º Consolidação da Demanda'!#REF!*'4º Exclusiva ampla'!AD190</f>
        <v>#REF!</v>
      </c>
      <c r="N190" s="117" t="e">
        <f>'1º Consolidação da Demanda'!#REF!*'4º Exclusiva ampla'!AD190</f>
        <v>#REF!</v>
      </c>
      <c r="O190" s="117" t="e">
        <f>'1º Consolidação da Demanda'!#REF!*'4º Exclusiva ampla'!AD190</f>
        <v>#REF!</v>
      </c>
      <c r="P190" s="117" t="e">
        <f>'1º Consolidação da Demanda'!#REF!*'4º Exclusiva ampla'!AD190</f>
        <v>#REF!</v>
      </c>
      <c r="Q190" s="117" t="e">
        <f>'1º Consolidação da Demanda'!#REF!*'4º Exclusiva ampla'!AD190</f>
        <v>#REF!</v>
      </c>
      <c r="R190" s="117" t="e">
        <f>'1º Consolidação da Demanda'!#REF!*'4º Exclusiva ampla'!AD190</f>
        <v>#REF!</v>
      </c>
      <c r="S190" s="117" t="e">
        <f>'1º Consolidação da Demanda'!#REF!*'4º Exclusiva ampla'!AD190</f>
        <v>#REF!</v>
      </c>
      <c r="T190" s="117" t="e">
        <f>'1º Consolidação da Demanda'!#REF!*'4º Exclusiva ampla'!AD190</f>
        <v>#REF!</v>
      </c>
      <c r="U190" s="117" t="e">
        <f>'1º Consolidação da Demanda'!#REF!*'4º Exclusiva ampla'!AD190</f>
        <v>#REF!</v>
      </c>
      <c r="V190" s="117" t="e">
        <f>'1º Consolidação da Demanda'!#REF!*'4º Exclusiva ampla'!AD190</f>
        <v>#REF!</v>
      </c>
      <c r="W190" s="117" t="e">
        <f>'1º Consolidação da Demanda'!#REF!*'4º Exclusiva ampla'!AD190</f>
        <v>#REF!</v>
      </c>
      <c r="X190" s="117" t="e">
        <f>'1º Consolidação da Demanda'!#REF!*'4º Exclusiva ampla'!AD190</f>
        <v>#REF!</v>
      </c>
      <c r="Y190" s="117" t="e">
        <f>'1º Consolidação da Demanda'!#REF!*'4º Exclusiva ampla'!AD190</f>
        <v>#REF!</v>
      </c>
      <c r="Z190" s="117" t="e">
        <f>'1º Consolidação da Demanda'!#REF!*'4º Exclusiva ampla'!AD190</f>
        <v>#REF!</v>
      </c>
      <c r="AA190" s="117" t="e">
        <f>'1º Consolidação da Demanda'!#REF!*'4º Exclusiva ampla'!AD190</f>
        <v>#REF!</v>
      </c>
      <c r="AB190" s="118" t="e">
        <f t="shared" ref="AB190" si="83">SUM(D190:AA190)</f>
        <v>#REF!</v>
      </c>
      <c r="AC190" s="114" t="s">
        <v>238</v>
      </c>
      <c r="AD190" s="97">
        <v>0.1</v>
      </c>
    </row>
    <row r="191" spans="1:30" s="157" customFormat="1" ht="107.25" customHeight="1" x14ac:dyDescent="0.25">
      <c r="A191" s="197">
        <v>23</v>
      </c>
      <c r="B191" s="104" t="e">
        <f>'1º Consolidação da Demanda'!#REF!</f>
        <v>#REF!</v>
      </c>
      <c r="C191" s="198" t="e">
        <f>'1º Consolidação da Demanda'!#REF!</f>
        <v>#REF!</v>
      </c>
      <c r="D191" s="202" t="e">
        <f>'1º Consolidação da Demanda'!#REF!*'4º Exclusiva ampla'!AD191</f>
        <v>#REF!</v>
      </c>
      <c r="E191" s="202" t="e">
        <f>'1º Consolidação da Demanda'!#REF!*'4º Exclusiva ampla'!AD191</f>
        <v>#REF!</v>
      </c>
      <c r="F191" s="202" t="e">
        <f>'1º Consolidação da Demanda'!#REF!*'4º Exclusiva ampla'!AD191</f>
        <v>#REF!</v>
      </c>
      <c r="G191" s="202" t="e">
        <f>'1º Consolidação da Demanda'!#REF!*'4º Exclusiva ampla'!AD191</f>
        <v>#REF!</v>
      </c>
      <c r="H191" s="202" t="e">
        <f>'1º Consolidação da Demanda'!#REF!*'4º Exclusiva ampla'!AD191</f>
        <v>#REF!</v>
      </c>
      <c r="I191" s="202" t="e">
        <f>'1º Consolidação da Demanda'!#REF!*'4º Exclusiva ampla'!AD191</f>
        <v>#REF!</v>
      </c>
      <c r="J191" s="202" t="e">
        <f>'1º Consolidação da Demanda'!#REF!*'4º Exclusiva ampla'!AD191</f>
        <v>#REF!</v>
      </c>
      <c r="K191" s="202" t="e">
        <f>'1º Consolidação da Demanda'!#REF!*'4º Exclusiva ampla'!AD191</f>
        <v>#REF!</v>
      </c>
      <c r="L191" s="202" t="e">
        <f>'1º Consolidação da Demanda'!#REF!*'4º Exclusiva ampla'!AD191</f>
        <v>#REF!</v>
      </c>
      <c r="M191" s="202" t="e">
        <f>'1º Consolidação da Demanda'!#REF!*'4º Exclusiva ampla'!AD191</f>
        <v>#REF!</v>
      </c>
      <c r="N191" s="202" t="e">
        <f>'1º Consolidação da Demanda'!#REF!*'4º Exclusiva ampla'!AD191</f>
        <v>#REF!</v>
      </c>
      <c r="O191" s="202" t="e">
        <f>'1º Consolidação da Demanda'!#REF!*'4º Exclusiva ampla'!AD191</f>
        <v>#REF!</v>
      </c>
      <c r="P191" s="202" t="e">
        <f>'1º Consolidação da Demanda'!#REF!*'4º Exclusiva ampla'!AD191</f>
        <v>#REF!</v>
      </c>
      <c r="Q191" s="202" t="e">
        <f>'1º Consolidação da Demanda'!#REF!*'4º Exclusiva ampla'!AD191</f>
        <v>#REF!</v>
      </c>
      <c r="R191" s="202" t="e">
        <f>'1º Consolidação da Demanda'!#REF!*'4º Exclusiva ampla'!AD191</f>
        <v>#REF!</v>
      </c>
      <c r="S191" s="202" t="e">
        <f>'1º Consolidação da Demanda'!#REF!*'4º Exclusiva ampla'!AD191</f>
        <v>#REF!</v>
      </c>
      <c r="T191" s="202" t="e">
        <f>'1º Consolidação da Demanda'!#REF!*'4º Exclusiva ampla'!AD191</f>
        <v>#REF!</v>
      </c>
      <c r="U191" s="202" t="e">
        <f>'1º Consolidação da Demanda'!#REF!*'4º Exclusiva ampla'!AD191</f>
        <v>#REF!</v>
      </c>
      <c r="V191" s="202" t="e">
        <f>'1º Consolidação da Demanda'!#REF!*'4º Exclusiva ampla'!AD191</f>
        <v>#REF!</v>
      </c>
      <c r="W191" s="202" t="e">
        <f>'1º Consolidação da Demanda'!#REF!*'4º Exclusiva ampla'!AD191</f>
        <v>#REF!</v>
      </c>
      <c r="X191" s="202" t="e">
        <f>'1º Consolidação da Demanda'!#REF!*'4º Exclusiva ampla'!AD191</f>
        <v>#REF!</v>
      </c>
      <c r="Y191" s="202" t="e">
        <f>'1º Consolidação da Demanda'!#REF!*'4º Exclusiva ampla'!AD191</f>
        <v>#REF!</v>
      </c>
      <c r="Z191" s="202" t="e">
        <f>'1º Consolidação da Demanda'!#REF!*'4º Exclusiva ampla'!AD191</f>
        <v>#REF!</v>
      </c>
      <c r="AA191" s="202" t="e">
        <f>'1º Consolidação da Demanda'!#REF!*'4º Exclusiva ampla'!AD191</f>
        <v>#REF!</v>
      </c>
      <c r="AB191" s="200" t="e">
        <f t="shared" ref="AB191" si="84">SUM(D191:AA191)</f>
        <v>#REF!</v>
      </c>
      <c r="AC191" s="111" t="s">
        <v>238</v>
      </c>
      <c r="AD191" s="203">
        <v>0.1</v>
      </c>
    </row>
    <row r="192" spans="1:30" s="122" customFormat="1" ht="130.5" customHeight="1" x14ac:dyDescent="0.25">
      <c r="A192" s="114">
        <v>24</v>
      </c>
      <c r="B192" s="115" t="e">
        <f>'1º Consolidação da Demanda'!#REF!</f>
        <v>#REF!</v>
      </c>
      <c r="C192" s="116" t="e">
        <f>'1º Consolidação da Demanda'!#REF!</f>
        <v>#REF!</v>
      </c>
      <c r="D192" s="117" t="e">
        <f>'1º Consolidação da Demanda'!#REF!*'4º Exclusiva ampla'!AD192</f>
        <v>#REF!</v>
      </c>
      <c r="E192" s="117" t="e">
        <f>'1º Consolidação da Demanda'!#REF!*'4º Exclusiva ampla'!AD192</f>
        <v>#REF!</v>
      </c>
      <c r="F192" s="117" t="e">
        <f>'1º Consolidação da Demanda'!#REF!*'4º Exclusiva ampla'!AD192</f>
        <v>#REF!</v>
      </c>
      <c r="G192" s="117" t="e">
        <f>'1º Consolidação da Demanda'!#REF!*'4º Exclusiva ampla'!AD192</f>
        <v>#REF!</v>
      </c>
      <c r="H192" s="117" t="e">
        <f>'1º Consolidação da Demanda'!#REF!*'4º Exclusiva ampla'!AD192</f>
        <v>#REF!</v>
      </c>
      <c r="I192" s="117" t="e">
        <f>'1º Consolidação da Demanda'!#REF!*'4º Exclusiva ampla'!AD192</f>
        <v>#REF!</v>
      </c>
      <c r="J192" s="117" t="e">
        <f>'1º Consolidação da Demanda'!#REF!*'4º Exclusiva ampla'!AD192</f>
        <v>#REF!</v>
      </c>
      <c r="K192" s="117" t="e">
        <f>'1º Consolidação da Demanda'!#REF!*'4º Exclusiva ampla'!AD192</f>
        <v>#REF!</v>
      </c>
      <c r="L192" s="117" t="e">
        <f>'1º Consolidação da Demanda'!#REF!*'4º Exclusiva ampla'!AD192</f>
        <v>#REF!</v>
      </c>
      <c r="M192" s="117" t="e">
        <f>'1º Consolidação da Demanda'!#REF!*'4º Exclusiva ampla'!AD192</f>
        <v>#REF!</v>
      </c>
      <c r="N192" s="117" t="e">
        <f>'1º Consolidação da Demanda'!#REF!*'4º Exclusiva ampla'!AD192</f>
        <v>#REF!</v>
      </c>
      <c r="O192" s="117" t="e">
        <f>'1º Consolidação da Demanda'!#REF!*'4º Exclusiva ampla'!AD192</f>
        <v>#REF!</v>
      </c>
      <c r="P192" s="117" t="e">
        <f>'1º Consolidação da Demanda'!#REF!*'4º Exclusiva ampla'!AD192</f>
        <v>#REF!</v>
      </c>
      <c r="Q192" s="117" t="e">
        <f>'1º Consolidação da Demanda'!#REF!*'4º Exclusiva ampla'!AD192</f>
        <v>#REF!</v>
      </c>
      <c r="R192" s="117" t="e">
        <f>'1º Consolidação da Demanda'!#REF!*'4º Exclusiva ampla'!AD192</f>
        <v>#REF!</v>
      </c>
      <c r="S192" s="117" t="e">
        <f>'1º Consolidação da Demanda'!#REF!*'4º Exclusiva ampla'!AD192</f>
        <v>#REF!</v>
      </c>
      <c r="T192" s="117" t="e">
        <f>'1º Consolidação da Demanda'!#REF!*'4º Exclusiva ampla'!AD192</f>
        <v>#REF!</v>
      </c>
      <c r="U192" s="117" t="e">
        <f>'1º Consolidação da Demanda'!#REF!*'4º Exclusiva ampla'!AD192</f>
        <v>#REF!</v>
      </c>
      <c r="V192" s="117" t="e">
        <f>'1º Consolidação da Demanda'!#REF!*'4º Exclusiva ampla'!AD192</f>
        <v>#REF!</v>
      </c>
      <c r="W192" s="117" t="e">
        <f>'1º Consolidação da Demanda'!#REF!*'4º Exclusiva ampla'!AD192</f>
        <v>#REF!</v>
      </c>
      <c r="X192" s="117" t="e">
        <f>'1º Consolidação da Demanda'!#REF!*'4º Exclusiva ampla'!AD192</f>
        <v>#REF!</v>
      </c>
      <c r="Y192" s="117" t="e">
        <f>'1º Consolidação da Demanda'!#REF!*'4º Exclusiva ampla'!AD192</f>
        <v>#REF!</v>
      </c>
      <c r="Z192" s="117" t="e">
        <f>'1º Consolidação da Demanda'!#REF!*'4º Exclusiva ampla'!AD192</f>
        <v>#REF!</v>
      </c>
      <c r="AA192" s="117" t="e">
        <f>'1º Consolidação da Demanda'!#REF!*'4º Exclusiva ampla'!AD192</f>
        <v>#REF!</v>
      </c>
      <c r="AB192" s="118" t="e">
        <f t="shared" ref="AB192" si="85">SUM(D192:AA192)</f>
        <v>#REF!</v>
      </c>
      <c r="AC192" s="119" t="s">
        <v>238</v>
      </c>
      <c r="AD192" s="97">
        <v>0.1</v>
      </c>
    </row>
    <row r="193" spans="1:30" s="157" customFormat="1" ht="108" customHeight="1" x14ac:dyDescent="0.25">
      <c r="A193" s="216">
        <v>25</v>
      </c>
      <c r="B193" s="217" t="e">
        <f>'1º Consolidação da Demanda'!#REF!</f>
        <v>#REF!</v>
      </c>
      <c r="C193" s="218" t="e">
        <f>'1º Consolidação da Demanda'!#REF!</f>
        <v>#REF!</v>
      </c>
      <c r="D193" s="223" t="e">
        <f>'1º Consolidação da Demanda'!#REF!*'4º Exclusiva ampla'!AD193</f>
        <v>#REF!</v>
      </c>
      <c r="E193" s="223" t="e">
        <f>'1º Consolidação da Demanda'!#REF!*'4º Exclusiva ampla'!AD193</f>
        <v>#REF!</v>
      </c>
      <c r="F193" s="223" t="e">
        <f>'1º Consolidação da Demanda'!#REF!*'4º Exclusiva ampla'!AD193</f>
        <v>#REF!</v>
      </c>
      <c r="G193" s="223" t="e">
        <f>'1º Consolidação da Demanda'!#REF!*'4º Exclusiva ampla'!AD193</f>
        <v>#REF!</v>
      </c>
      <c r="H193" s="223" t="e">
        <f>'1º Consolidação da Demanda'!#REF!*'4º Exclusiva ampla'!AD193</f>
        <v>#REF!</v>
      </c>
      <c r="I193" s="223" t="e">
        <f>'1º Consolidação da Demanda'!#REF!*'4º Exclusiva ampla'!AD193</f>
        <v>#REF!</v>
      </c>
      <c r="J193" s="223" t="e">
        <f>'1º Consolidação da Demanda'!#REF!*'4º Exclusiva ampla'!AD193</f>
        <v>#REF!</v>
      </c>
      <c r="K193" s="223" t="e">
        <f>'1º Consolidação da Demanda'!#REF!*'4º Exclusiva ampla'!AD193</f>
        <v>#REF!</v>
      </c>
      <c r="L193" s="223" t="e">
        <f>'1º Consolidação da Demanda'!#REF!*'4º Exclusiva ampla'!AD193</f>
        <v>#REF!</v>
      </c>
      <c r="M193" s="223" t="e">
        <f>'1º Consolidação da Demanda'!#REF!*'4º Exclusiva ampla'!AD193</f>
        <v>#REF!</v>
      </c>
      <c r="N193" s="223" t="e">
        <f>'1º Consolidação da Demanda'!#REF!*'4º Exclusiva ampla'!AD193</f>
        <v>#REF!</v>
      </c>
      <c r="O193" s="223" t="e">
        <f>'1º Consolidação da Demanda'!#REF!*'4º Exclusiva ampla'!AD193</f>
        <v>#REF!</v>
      </c>
      <c r="P193" s="223" t="e">
        <f>'1º Consolidação da Demanda'!#REF!*'4º Exclusiva ampla'!AD193</f>
        <v>#REF!</v>
      </c>
      <c r="Q193" s="223" t="e">
        <f>'1º Consolidação da Demanda'!#REF!*'4º Exclusiva ampla'!AD193</f>
        <v>#REF!</v>
      </c>
      <c r="R193" s="223" t="e">
        <f>'1º Consolidação da Demanda'!#REF!*'4º Exclusiva ampla'!AD193</f>
        <v>#REF!</v>
      </c>
      <c r="S193" s="223" t="e">
        <f>'1º Consolidação da Demanda'!#REF!*'4º Exclusiva ampla'!AD193</f>
        <v>#REF!</v>
      </c>
      <c r="T193" s="223" t="e">
        <f>'1º Consolidação da Demanda'!#REF!*'4º Exclusiva ampla'!AD193</f>
        <v>#REF!</v>
      </c>
      <c r="U193" s="223" t="e">
        <f>'1º Consolidação da Demanda'!#REF!*'4º Exclusiva ampla'!AD193</f>
        <v>#REF!</v>
      </c>
      <c r="V193" s="223" t="e">
        <f>'1º Consolidação da Demanda'!#REF!*'4º Exclusiva ampla'!AD193</f>
        <v>#REF!</v>
      </c>
      <c r="W193" s="223" t="e">
        <f>'1º Consolidação da Demanda'!#REF!*'4º Exclusiva ampla'!AD193</f>
        <v>#REF!</v>
      </c>
      <c r="X193" s="223" t="e">
        <f>'1º Consolidação da Demanda'!#REF!*'4º Exclusiva ampla'!AD193</f>
        <v>#REF!</v>
      </c>
      <c r="Y193" s="223" t="e">
        <f>'1º Consolidação da Demanda'!#REF!*'4º Exclusiva ampla'!AD193</f>
        <v>#REF!</v>
      </c>
      <c r="Z193" s="223" t="e">
        <f>'1º Consolidação da Demanda'!#REF!*'4º Exclusiva ampla'!AD193</f>
        <v>#REF!</v>
      </c>
      <c r="AA193" s="223" t="e">
        <f>'1º Consolidação da Demanda'!#REF!*'4º Exclusiva ampla'!AD193</f>
        <v>#REF!</v>
      </c>
      <c r="AB193" s="220"/>
      <c r="AC193" s="221" t="s">
        <v>238</v>
      </c>
      <c r="AD193" s="225">
        <v>0.1</v>
      </c>
    </row>
    <row r="194" spans="1:30" s="122" customFormat="1" ht="128.25" customHeight="1" x14ac:dyDescent="0.25">
      <c r="A194" s="197">
        <v>26</v>
      </c>
      <c r="B194" s="104" t="e">
        <f>'1º Consolidação da Demanda'!#REF!</f>
        <v>#REF!</v>
      </c>
      <c r="C194" s="198" t="e">
        <f>'1º Consolidação da Demanda'!#REF!</f>
        <v>#REF!</v>
      </c>
      <c r="D194" s="199" t="e">
        <f>'1º Consolidação da Demanda'!#REF!*'4º Exclusiva ampla'!AD194</f>
        <v>#REF!</v>
      </c>
      <c r="E194" s="199" t="e">
        <f>'1º Consolidação da Demanda'!#REF!*'4º Exclusiva ampla'!AD194</f>
        <v>#REF!</v>
      </c>
      <c r="F194" s="199" t="e">
        <f>'1º Consolidação da Demanda'!#REF!*'4º Exclusiva ampla'!AD194</f>
        <v>#REF!</v>
      </c>
      <c r="G194" s="199" t="e">
        <f>'1º Consolidação da Demanda'!#REF!*'4º Exclusiva ampla'!AD194</f>
        <v>#REF!</v>
      </c>
      <c r="H194" s="199" t="e">
        <f>'1º Consolidação da Demanda'!#REF!*'4º Exclusiva ampla'!AD194</f>
        <v>#REF!</v>
      </c>
      <c r="I194" s="199" t="e">
        <f>'1º Consolidação da Demanda'!#REF!*'4º Exclusiva ampla'!AD194</f>
        <v>#REF!</v>
      </c>
      <c r="J194" s="199" t="e">
        <f>'1º Consolidação da Demanda'!#REF!*'4º Exclusiva ampla'!AD194</f>
        <v>#REF!</v>
      </c>
      <c r="K194" s="199" t="e">
        <f>'1º Consolidação da Demanda'!#REF!*'4º Exclusiva ampla'!AD194</f>
        <v>#REF!</v>
      </c>
      <c r="L194" s="199" t="e">
        <f>'1º Consolidação da Demanda'!#REF!*'4º Exclusiva ampla'!AD194</f>
        <v>#REF!</v>
      </c>
      <c r="M194" s="199" t="e">
        <f>'1º Consolidação da Demanda'!#REF!*'4º Exclusiva ampla'!AD194</f>
        <v>#REF!</v>
      </c>
      <c r="N194" s="199" t="e">
        <f>'1º Consolidação da Demanda'!#REF!*'4º Exclusiva ampla'!AD194</f>
        <v>#REF!</v>
      </c>
      <c r="O194" s="199" t="e">
        <f>'1º Consolidação da Demanda'!#REF!*'4º Exclusiva ampla'!AD194</f>
        <v>#REF!</v>
      </c>
      <c r="P194" s="199" t="e">
        <f>'1º Consolidação da Demanda'!#REF!*'4º Exclusiva ampla'!AD194</f>
        <v>#REF!</v>
      </c>
      <c r="Q194" s="199" t="e">
        <f>'1º Consolidação da Demanda'!#REF!*'4º Exclusiva ampla'!AD194</f>
        <v>#REF!</v>
      </c>
      <c r="R194" s="199" t="e">
        <f>'1º Consolidação da Demanda'!#REF!*'4º Exclusiva ampla'!AD194</f>
        <v>#REF!</v>
      </c>
      <c r="S194" s="199" t="e">
        <f>'1º Consolidação da Demanda'!#REF!*'4º Exclusiva ampla'!AD194</f>
        <v>#REF!</v>
      </c>
      <c r="T194" s="199" t="e">
        <f>'1º Consolidação da Demanda'!#REF!*'4º Exclusiva ampla'!AD194</f>
        <v>#REF!</v>
      </c>
      <c r="U194" s="199" t="e">
        <f>'1º Consolidação da Demanda'!#REF!*'4º Exclusiva ampla'!AD194</f>
        <v>#REF!</v>
      </c>
      <c r="V194" s="199" t="e">
        <f>'1º Consolidação da Demanda'!#REF!*'4º Exclusiva ampla'!AD194</f>
        <v>#REF!</v>
      </c>
      <c r="W194" s="199" t="e">
        <f>'1º Consolidação da Demanda'!#REF!*'4º Exclusiva ampla'!AD194</f>
        <v>#REF!</v>
      </c>
      <c r="X194" s="199" t="e">
        <f>'1º Consolidação da Demanda'!#REF!*'4º Exclusiva ampla'!AD194</f>
        <v>#REF!</v>
      </c>
      <c r="Y194" s="199" t="e">
        <f>'1º Consolidação da Demanda'!#REF!*'4º Exclusiva ampla'!AD194</f>
        <v>#REF!</v>
      </c>
      <c r="Z194" s="199" t="e">
        <f>'1º Consolidação da Demanda'!#REF!*'4º Exclusiva ampla'!AD194</f>
        <v>#REF!</v>
      </c>
      <c r="AA194" s="199" t="e">
        <f>'1º Consolidação da Demanda'!#REF!*'4º Exclusiva ampla'!AD194</f>
        <v>#REF!</v>
      </c>
      <c r="AB194" s="200"/>
      <c r="AC194" s="197" t="s">
        <v>238</v>
      </c>
      <c r="AD194" s="203">
        <v>0.1</v>
      </c>
    </row>
    <row r="195" spans="1:30" s="157" customFormat="1" ht="83.25" customHeight="1" x14ac:dyDescent="0.25">
      <c r="A195" s="114">
        <v>27</v>
      </c>
      <c r="B195" s="115" t="e">
        <f>'1º Consolidação da Demanda'!#REF!</f>
        <v>#REF!</v>
      </c>
      <c r="C195" s="116" t="e">
        <f>'1º Consolidação da Demanda'!#REF!</f>
        <v>#REF!</v>
      </c>
      <c r="D195" s="117" t="e">
        <f>'1º Consolidação da Demanda'!#REF!*'4º Exclusiva ampla'!AD195</f>
        <v>#REF!</v>
      </c>
      <c r="E195" s="117" t="e">
        <f>'1º Consolidação da Demanda'!#REF!*'4º Exclusiva ampla'!AD195</f>
        <v>#REF!</v>
      </c>
      <c r="F195" s="117" t="e">
        <f>'1º Consolidação da Demanda'!#REF!*'4º Exclusiva ampla'!AD195</f>
        <v>#REF!</v>
      </c>
      <c r="G195" s="117" t="e">
        <f>'1º Consolidação da Demanda'!#REF!*'4º Exclusiva ampla'!AD195</f>
        <v>#REF!</v>
      </c>
      <c r="H195" s="117" t="e">
        <f>'1º Consolidação da Demanda'!#REF!*'4º Exclusiva ampla'!AD195</f>
        <v>#REF!</v>
      </c>
      <c r="I195" s="117" t="e">
        <f>'1º Consolidação da Demanda'!#REF!*'4º Exclusiva ampla'!AD195</f>
        <v>#REF!</v>
      </c>
      <c r="J195" s="117" t="e">
        <f>'1º Consolidação da Demanda'!#REF!*'4º Exclusiva ampla'!AD195</f>
        <v>#REF!</v>
      </c>
      <c r="K195" s="117" t="e">
        <f>'1º Consolidação da Demanda'!#REF!*'4º Exclusiva ampla'!AD195</f>
        <v>#REF!</v>
      </c>
      <c r="L195" s="117" t="e">
        <f>'1º Consolidação da Demanda'!#REF!*'4º Exclusiva ampla'!AD195</f>
        <v>#REF!</v>
      </c>
      <c r="M195" s="117" t="e">
        <f>'1º Consolidação da Demanda'!#REF!*'4º Exclusiva ampla'!AD195</f>
        <v>#REF!</v>
      </c>
      <c r="N195" s="117" t="e">
        <f>'1º Consolidação da Demanda'!#REF!*'4º Exclusiva ampla'!AD195</f>
        <v>#REF!</v>
      </c>
      <c r="O195" s="117" t="e">
        <f>'1º Consolidação da Demanda'!#REF!*'4º Exclusiva ampla'!AD195</f>
        <v>#REF!</v>
      </c>
      <c r="P195" s="117" t="e">
        <f>'1º Consolidação da Demanda'!#REF!*'4º Exclusiva ampla'!AD195</f>
        <v>#REF!</v>
      </c>
      <c r="Q195" s="117" t="e">
        <f>'1º Consolidação da Demanda'!#REF!*'4º Exclusiva ampla'!AD195</f>
        <v>#REF!</v>
      </c>
      <c r="R195" s="117" t="e">
        <f>'1º Consolidação da Demanda'!#REF!*'4º Exclusiva ampla'!AD195</f>
        <v>#REF!</v>
      </c>
      <c r="S195" s="117" t="e">
        <f>'1º Consolidação da Demanda'!#REF!*'4º Exclusiva ampla'!AD195</f>
        <v>#REF!</v>
      </c>
      <c r="T195" s="117" t="e">
        <f>'1º Consolidação da Demanda'!#REF!*'4º Exclusiva ampla'!AD195</f>
        <v>#REF!</v>
      </c>
      <c r="U195" s="117" t="e">
        <f>'1º Consolidação da Demanda'!#REF!*'4º Exclusiva ampla'!AD195</f>
        <v>#REF!</v>
      </c>
      <c r="V195" s="117" t="e">
        <f>'1º Consolidação da Demanda'!#REF!*'4º Exclusiva ampla'!AD195</f>
        <v>#REF!</v>
      </c>
      <c r="W195" s="117" t="e">
        <f>'1º Consolidação da Demanda'!#REF!*'4º Exclusiva ampla'!AD195</f>
        <v>#REF!</v>
      </c>
      <c r="X195" s="117" t="e">
        <f>'1º Consolidação da Demanda'!#REF!*'4º Exclusiva ampla'!AD195</f>
        <v>#REF!</v>
      </c>
      <c r="Y195" s="117" t="e">
        <f>'1º Consolidação da Demanda'!#REF!*'4º Exclusiva ampla'!AD195</f>
        <v>#REF!</v>
      </c>
      <c r="Z195" s="117" t="e">
        <f>'1º Consolidação da Demanda'!#REF!*'4º Exclusiva ampla'!AD195</f>
        <v>#REF!</v>
      </c>
      <c r="AA195" s="117" t="e">
        <f>'1º Consolidação da Demanda'!#REF!*'4º Exclusiva ampla'!AD195</f>
        <v>#REF!</v>
      </c>
      <c r="AB195" s="118"/>
      <c r="AC195" s="119" t="s">
        <v>238</v>
      </c>
      <c r="AD195" s="97">
        <v>0.1</v>
      </c>
    </row>
    <row r="196" spans="1:30" s="122" customFormat="1" ht="89.25" customHeight="1" x14ac:dyDescent="0.25">
      <c r="A196" s="197">
        <v>28</v>
      </c>
      <c r="B196" s="104" t="e">
        <f>'1º Consolidação da Demanda'!#REF!</f>
        <v>#REF!</v>
      </c>
      <c r="C196" s="198" t="e">
        <f>'1º Consolidação da Demanda'!#REF!</f>
        <v>#REF!</v>
      </c>
      <c r="D196" s="199" t="e">
        <f>'1º Consolidação da Demanda'!#REF!*'4º Exclusiva ampla'!AD196</f>
        <v>#REF!</v>
      </c>
      <c r="E196" s="199" t="e">
        <f>'1º Consolidação da Demanda'!#REF!*'4º Exclusiva ampla'!AD196</f>
        <v>#REF!</v>
      </c>
      <c r="F196" s="199" t="e">
        <f>'1º Consolidação da Demanda'!#REF!*'4º Exclusiva ampla'!AD196</f>
        <v>#REF!</v>
      </c>
      <c r="G196" s="199" t="e">
        <f>'1º Consolidação da Demanda'!#REF!*'4º Exclusiva ampla'!AD196</f>
        <v>#REF!</v>
      </c>
      <c r="H196" s="199" t="e">
        <f>'1º Consolidação da Demanda'!#REF!*'4º Exclusiva ampla'!AD196</f>
        <v>#REF!</v>
      </c>
      <c r="I196" s="199" t="e">
        <f>'1º Consolidação da Demanda'!#REF!*'4º Exclusiva ampla'!AD196</f>
        <v>#REF!</v>
      </c>
      <c r="J196" s="199" t="e">
        <f>'1º Consolidação da Demanda'!#REF!*'4º Exclusiva ampla'!AD196</f>
        <v>#REF!</v>
      </c>
      <c r="K196" s="199" t="e">
        <f>'1º Consolidação da Demanda'!#REF!*'4º Exclusiva ampla'!AD196</f>
        <v>#REF!</v>
      </c>
      <c r="L196" s="199" t="e">
        <f>'1º Consolidação da Demanda'!#REF!*'4º Exclusiva ampla'!AD196</f>
        <v>#REF!</v>
      </c>
      <c r="M196" s="199" t="e">
        <f>'1º Consolidação da Demanda'!#REF!*'4º Exclusiva ampla'!AD196</f>
        <v>#REF!</v>
      </c>
      <c r="N196" s="199" t="e">
        <f>'1º Consolidação da Demanda'!#REF!*'4º Exclusiva ampla'!AD196</f>
        <v>#REF!</v>
      </c>
      <c r="O196" s="199" t="e">
        <f>'1º Consolidação da Demanda'!#REF!*'4º Exclusiva ampla'!AD196</f>
        <v>#REF!</v>
      </c>
      <c r="P196" s="199" t="e">
        <f>'1º Consolidação da Demanda'!#REF!*'4º Exclusiva ampla'!AD196</f>
        <v>#REF!</v>
      </c>
      <c r="Q196" s="199" t="e">
        <f>'1º Consolidação da Demanda'!#REF!*'4º Exclusiva ampla'!AD196</f>
        <v>#REF!</v>
      </c>
      <c r="R196" s="199" t="e">
        <f>'1º Consolidação da Demanda'!#REF!*'4º Exclusiva ampla'!AD196</f>
        <v>#REF!</v>
      </c>
      <c r="S196" s="199" t="e">
        <f>'1º Consolidação da Demanda'!#REF!*'4º Exclusiva ampla'!AD196</f>
        <v>#REF!</v>
      </c>
      <c r="T196" s="199" t="e">
        <f>'1º Consolidação da Demanda'!#REF!*'4º Exclusiva ampla'!AD196</f>
        <v>#REF!</v>
      </c>
      <c r="U196" s="199" t="e">
        <f>'1º Consolidação da Demanda'!#REF!*'4º Exclusiva ampla'!AD196</f>
        <v>#REF!</v>
      </c>
      <c r="V196" s="199" t="e">
        <f>'1º Consolidação da Demanda'!#REF!*'4º Exclusiva ampla'!AD196</f>
        <v>#REF!</v>
      </c>
      <c r="W196" s="199" t="e">
        <f>'1º Consolidação da Demanda'!#REF!*'4º Exclusiva ampla'!AD196</f>
        <v>#REF!</v>
      </c>
      <c r="X196" s="199" t="e">
        <f>'1º Consolidação da Demanda'!#REF!*'4º Exclusiva ampla'!AD196</f>
        <v>#REF!</v>
      </c>
      <c r="Y196" s="199" t="e">
        <f>'1º Consolidação da Demanda'!#REF!*'4º Exclusiva ampla'!AD196</f>
        <v>#REF!</v>
      </c>
      <c r="Z196" s="199" t="e">
        <f>'1º Consolidação da Demanda'!#REF!*'4º Exclusiva ampla'!AD196</f>
        <v>#REF!</v>
      </c>
      <c r="AA196" s="199" t="e">
        <f>'1º Consolidação da Demanda'!#REF!*'4º Exclusiva ampla'!AD196</f>
        <v>#REF!</v>
      </c>
      <c r="AB196" s="200"/>
      <c r="AC196" s="197" t="s">
        <v>238</v>
      </c>
      <c r="AD196" s="203">
        <v>0.1</v>
      </c>
    </row>
    <row r="197" spans="1:30" s="157" customFormat="1" ht="93" customHeight="1" x14ac:dyDescent="0.25">
      <c r="A197" s="114">
        <v>29</v>
      </c>
      <c r="B197" s="115" t="e">
        <f>'1º Consolidação da Demanda'!#REF!</f>
        <v>#REF!</v>
      </c>
      <c r="C197" s="116" t="e">
        <f>'1º Consolidação da Demanda'!#REF!</f>
        <v>#REF!</v>
      </c>
      <c r="D197" s="117" t="e">
        <f>'1º Consolidação da Demanda'!#REF!*'4º Exclusiva ampla'!AD197</f>
        <v>#REF!</v>
      </c>
      <c r="E197" s="117" t="e">
        <f>'1º Consolidação da Demanda'!#REF!*'4º Exclusiva ampla'!AD197</f>
        <v>#REF!</v>
      </c>
      <c r="F197" s="117" t="e">
        <f>'1º Consolidação da Demanda'!#REF!*'4º Exclusiva ampla'!AD197</f>
        <v>#REF!</v>
      </c>
      <c r="G197" s="117" t="e">
        <f>'1º Consolidação da Demanda'!#REF!*'4º Exclusiva ampla'!AD197</f>
        <v>#REF!</v>
      </c>
      <c r="H197" s="117" t="e">
        <f>'1º Consolidação da Demanda'!#REF!*'4º Exclusiva ampla'!AD197</f>
        <v>#REF!</v>
      </c>
      <c r="I197" s="117" t="e">
        <f>'1º Consolidação da Demanda'!#REF!*'4º Exclusiva ampla'!AD197</f>
        <v>#REF!</v>
      </c>
      <c r="J197" s="117" t="e">
        <f>'1º Consolidação da Demanda'!#REF!*'4º Exclusiva ampla'!AD197</f>
        <v>#REF!</v>
      </c>
      <c r="K197" s="117" t="e">
        <f>'1º Consolidação da Demanda'!#REF!*'4º Exclusiva ampla'!AD197</f>
        <v>#REF!</v>
      </c>
      <c r="L197" s="117" t="e">
        <f>'1º Consolidação da Demanda'!#REF!*'4º Exclusiva ampla'!AD197</f>
        <v>#REF!</v>
      </c>
      <c r="M197" s="117" t="e">
        <f>'1º Consolidação da Demanda'!#REF!*'4º Exclusiva ampla'!AD197</f>
        <v>#REF!</v>
      </c>
      <c r="N197" s="117" t="e">
        <f>'1º Consolidação da Demanda'!#REF!*'4º Exclusiva ampla'!AD197</f>
        <v>#REF!</v>
      </c>
      <c r="O197" s="117" t="e">
        <f>'1º Consolidação da Demanda'!#REF!*'4º Exclusiva ampla'!AD197</f>
        <v>#REF!</v>
      </c>
      <c r="P197" s="117" t="e">
        <f>'1º Consolidação da Demanda'!#REF!*'4º Exclusiva ampla'!AD197</f>
        <v>#REF!</v>
      </c>
      <c r="Q197" s="117" t="e">
        <f>'1º Consolidação da Demanda'!#REF!*'4º Exclusiva ampla'!AD197</f>
        <v>#REF!</v>
      </c>
      <c r="R197" s="117" t="e">
        <f>'1º Consolidação da Demanda'!#REF!*'4º Exclusiva ampla'!AD197</f>
        <v>#REF!</v>
      </c>
      <c r="S197" s="117" t="e">
        <f>'1º Consolidação da Demanda'!#REF!*'4º Exclusiva ampla'!AD197</f>
        <v>#REF!</v>
      </c>
      <c r="T197" s="117" t="e">
        <f>'1º Consolidação da Demanda'!#REF!*'4º Exclusiva ampla'!AD197</f>
        <v>#REF!</v>
      </c>
      <c r="U197" s="117" t="e">
        <f>'1º Consolidação da Demanda'!#REF!*'4º Exclusiva ampla'!AD197</f>
        <v>#REF!</v>
      </c>
      <c r="V197" s="117" t="e">
        <f>'1º Consolidação da Demanda'!#REF!*'4º Exclusiva ampla'!AD197</f>
        <v>#REF!</v>
      </c>
      <c r="W197" s="117" t="e">
        <f>'1º Consolidação da Demanda'!#REF!*'4º Exclusiva ampla'!AD197</f>
        <v>#REF!</v>
      </c>
      <c r="X197" s="117" t="e">
        <f>'1º Consolidação da Demanda'!#REF!*'4º Exclusiva ampla'!AD197</f>
        <v>#REF!</v>
      </c>
      <c r="Y197" s="117" t="e">
        <f>'1º Consolidação da Demanda'!#REF!*'4º Exclusiva ampla'!AD197</f>
        <v>#REF!</v>
      </c>
      <c r="Z197" s="117" t="e">
        <f>'1º Consolidação da Demanda'!#REF!*'4º Exclusiva ampla'!AD197</f>
        <v>#REF!</v>
      </c>
      <c r="AA197" s="117" t="e">
        <f>'1º Consolidação da Demanda'!#REF!*'4º Exclusiva ampla'!AD197</f>
        <v>#REF!</v>
      </c>
      <c r="AB197" s="118"/>
      <c r="AC197" s="119" t="s">
        <v>238</v>
      </c>
      <c r="AD197" s="97">
        <v>0.1</v>
      </c>
    </row>
    <row r="198" spans="1:30" s="122" customFormat="1" ht="132" customHeight="1" x14ac:dyDescent="0.25">
      <c r="A198" s="197">
        <v>30</v>
      </c>
      <c r="B198" s="104" t="e">
        <f>'1º Consolidação da Demanda'!#REF!</f>
        <v>#REF!</v>
      </c>
      <c r="C198" s="198" t="e">
        <f>'1º Consolidação da Demanda'!#REF!</f>
        <v>#REF!</v>
      </c>
      <c r="D198" s="199" t="e">
        <f>'1º Consolidação da Demanda'!#REF!*'4º Exclusiva ampla'!AD198</f>
        <v>#REF!</v>
      </c>
      <c r="E198" s="199" t="e">
        <f>'1º Consolidação da Demanda'!#REF!*'4º Exclusiva ampla'!AD198</f>
        <v>#REF!</v>
      </c>
      <c r="F198" s="199" t="e">
        <f>'1º Consolidação da Demanda'!#REF!*'4º Exclusiva ampla'!AD198</f>
        <v>#REF!</v>
      </c>
      <c r="G198" s="199" t="e">
        <f>'1º Consolidação da Demanda'!#REF!*'4º Exclusiva ampla'!AD198</f>
        <v>#REF!</v>
      </c>
      <c r="H198" s="199" t="e">
        <f>'1º Consolidação da Demanda'!#REF!*'4º Exclusiva ampla'!AD198</f>
        <v>#REF!</v>
      </c>
      <c r="I198" s="199" t="e">
        <f>'1º Consolidação da Demanda'!#REF!*'4º Exclusiva ampla'!AD198</f>
        <v>#REF!</v>
      </c>
      <c r="J198" s="199" t="e">
        <f>'1º Consolidação da Demanda'!#REF!*'4º Exclusiva ampla'!AD198</f>
        <v>#REF!</v>
      </c>
      <c r="K198" s="199" t="e">
        <f>'1º Consolidação da Demanda'!#REF!*'4º Exclusiva ampla'!AD198</f>
        <v>#REF!</v>
      </c>
      <c r="L198" s="199" t="e">
        <f>'1º Consolidação da Demanda'!#REF!*'4º Exclusiva ampla'!AD198</f>
        <v>#REF!</v>
      </c>
      <c r="M198" s="199" t="e">
        <f>'1º Consolidação da Demanda'!#REF!*'4º Exclusiva ampla'!AD198</f>
        <v>#REF!</v>
      </c>
      <c r="N198" s="199" t="e">
        <f>'1º Consolidação da Demanda'!#REF!*'4º Exclusiva ampla'!AD198</f>
        <v>#REF!</v>
      </c>
      <c r="O198" s="199" t="e">
        <f>'1º Consolidação da Demanda'!#REF!*'4º Exclusiva ampla'!#REF!</f>
        <v>#REF!</v>
      </c>
      <c r="P198" s="199" t="e">
        <f>'1º Consolidação da Demanda'!#REF!*'4º Exclusiva ampla'!AD198</f>
        <v>#REF!</v>
      </c>
      <c r="Q198" s="199" t="e">
        <f>'1º Consolidação da Demanda'!#REF!*'4º Exclusiva ampla'!AD198</f>
        <v>#REF!</v>
      </c>
      <c r="R198" s="199" t="e">
        <f>'1º Consolidação da Demanda'!#REF!*'4º Exclusiva ampla'!AD198</f>
        <v>#REF!</v>
      </c>
      <c r="S198" s="199" t="e">
        <f>'1º Consolidação da Demanda'!#REF!*'4º Exclusiva ampla'!AD198</f>
        <v>#REF!</v>
      </c>
      <c r="T198" s="199" t="e">
        <f>'1º Consolidação da Demanda'!#REF!*'4º Exclusiva ampla'!AD198</f>
        <v>#REF!</v>
      </c>
      <c r="U198" s="199" t="e">
        <f>'1º Consolidação da Demanda'!#REF!*'4º Exclusiva ampla'!AD198</f>
        <v>#REF!</v>
      </c>
      <c r="V198" s="199" t="e">
        <f>'1º Consolidação da Demanda'!#REF!*'4º Exclusiva ampla'!AD198</f>
        <v>#REF!</v>
      </c>
      <c r="W198" s="199" t="e">
        <f>'1º Consolidação da Demanda'!#REF!*'4º Exclusiva ampla'!AD198</f>
        <v>#REF!</v>
      </c>
      <c r="X198" s="199" t="e">
        <f>'1º Consolidação da Demanda'!#REF!*'4º Exclusiva ampla'!AD198</f>
        <v>#REF!</v>
      </c>
      <c r="Y198" s="199" t="e">
        <f>'1º Consolidação da Demanda'!#REF!*'4º Exclusiva ampla'!AD198</f>
        <v>#REF!</v>
      </c>
      <c r="Z198" s="199" t="e">
        <f>'1º Consolidação da Demanda'!#REF!*'4º Exclusiva ampla'!AD198</f>
        <v>#REF!</v>
      </c>
      <c r="AA198" s="199" t="e">
        <f>'1º Consolidação da Demanda'!#REF!*'4º Exclusiva ampla'!AD198</f>
        <v>#REF!</v>
      </c>
      <c r="AB198" s="200"/>
      <c r="AC198" s="197" t="s">
        <v>238</v>
      </c>
      <c r="AD198" s="203">
        <v>0.1</v>
      </c>
    </row>
    <row r="199" spans="1:30" s="157" customFormat="1" ht="78.75" customHeight="1" x14ac:dyDescent="0.25">
      <c r="A199" s="114">
        <v>31</v>
      </c>
      <c r="B199" s="115" t="e">
        <f>'1º Consolidação da Demanda'!#REF!</f>
        <v>#REF!</v>
      </c>
      <c r="C199" s="116" t="e">
        <f>'1º Consolidação da Demanda'!#REF!</f>
        <v>#REF!</v>
      </c>
      <c r="D199" s="117" t="e">
        <f>'1º Consolidação da Demanda'!#REF!*'4º Exclusiva ampla'!AD199</f>
        <v>#REF!</v>
      </c>
      <c r="E199" s="117" t="e">
        <f>'1º Consolidação da Demanda'!#REF!*'4º Exclusiva ampla'!AD199</f>
        <v>#REF!</v>
      </c>
      <c r="F199" s="117" t="e">
        <f>'1º Consolidação da Demanda'!#REF!*'4º Exclusiva ampla'!AD199</f>
        <v>#REF!</v>
      </c>
      <c r="G199" s="117" t="e">
        <f>'1º Consolidação da Demanda'!#REF!*'4º Exclusiva ampla'!AD199</f>
        <v>#REF!</v>
      </c>
      <c r="H199" s="117" t="e">
        <f>'1º Consolidação da Demanda'!#REF!*'4º Exclusiva ampla'!AD199</f>
        <v>#REF!</v>
      </c>
      <c r="I199" s="117" t="e">
        <f>'1º Consolidação da Demanda'!#REF!*'4º Exclusiva ampla'!AD199</f>
        <v>#REF!</v>
      </c>
      <c r="J199" s="117" t="e">
        <f>'1º Consolidação da Demanda'!#REF!*'4º Exclusiva ampla'!AD199</f>
        <v>#REF!</v>
      </c>
      <c r="K199" s="117" t="e">
        <f>'1º Consolidação da Demanda'!#REF!*'4º Exclusiva ampla'!AD199</f>
        <v>#REF!</v>
      </c>
      <c r="L199" s="117" t="e">
        <f>'1º Consolidação da Demanda'!#REF!*'4º Exclusiva ampla'!AD199</f>
        <v>#REF!</v>
      </c>
      <c r="M199" s="117" t="e">
        <f>'1º Consolidação da Demanda'!#REF!*'4º Exclusiva ampla'!AD199</f>
        <v>#REF!</v>
      </c>
      <c r="N199" s="117" t="e">
        <f>'1º Consolidação da Demanda'!#REF!*'4º Exclusiva ampla'!AD199</f>
        <v>#REF!</v>
      </c>
      <c r="O199" s="117" t="e">
        <f>'1º Consolidação da Demanda'!#REF!*'4º Exclusiva ampla'!AD199</f>
        <v>#REF!</v>
      </c>
      <c r="P199" s="117" t="e">
        <f>'1º Consolidação da Demanda'!#REF!*'4º Exclusiva ampla'!AD199</f>
        <v>#REF!</v>
      </c>
      <c r="Q199" s="117" t="e">
        <f>'1º Consolidação da Demanda'!#REF!*'4º Exclusiva ampla'!AD199</f>
        <v>#REF!</v>
      </c>
      <c r="R199" s="117" t="e">
        <f>'1º Consolidação da Demanda'!#REF!*'4º Exclusiva ampla'!AD199</f>
        <v>#REF!</v>
      </c>
      <c r="S199" s="117" t="e">
        <f>'1º Consolidação da Demanda'!#REF!*'4º Exclusiva ampla'!AD199</f>
        <v>#REF!</v>
      </c>
      <c r="T199" s="117" t="e">
        <f>'1º Consolidação da Demanda'!#REF!*'4º Exclusiva ampla'!AD199</f>
        <v>#REF!</v>
      </c>
      <c r="U199" s="117" t="e">
        <f>'1º Consolidação da Demanda'!#REF!*'4º Exclusiva ampla'!AD199</f>
        <v>#REF!</v>
      </c>
      <c r="V199" s="117" t="e">
        <f>'1º Consolidação da Demanda'!#REF!*'4º Exclusiva ampla'!AD199</f>
        <v>#REF!</v>
      </c>
      <c r="W199" s="117" t="e">
        <f>'1º Consolidação da Demanda'!#REF!*'4º Exclusiva ampla'!AD199</f>
        <v>#REF!</v>
      </c>
      <c r="X199" s="117" t="e">
        <f>'1º Consolidação da Demanda'!#REF!*'4º Exclusiva ampla'!AD199</f>
        <v>#REF!</v>
      </c>
      <c r="Y199" s="117" t="e">
        <f>'1º Consolidação da Demanda'!#REF!*'4º Exclusiva ampla'!AD199</f>
        <v>#REF!</v>
      </c>
      <c r="Z199" s="117" t="e">
        <f>'1º Consolidação da Demanda'!#REF!*'4º Exclusiva ampla'!AD199</f>
        <v>#REF!</v>
      </c>
      <c r="AA199" s="117" t="e">
        <f>'1º Consolidação da Demanda'!#REF!*'4º Exclusiva ampla'!AD199</f>
        <v>#REF!</v>
      </c>
      <c r="AB199" s="118"/>
      <c r="AC199" s="119" t="s">
        <v>238</v>
      </c>
      <c r="AD199" s="97">
        <v>0.1</v>
      </c>
    </row>
    <row r="200" spans="1:30" s="122" customFormat="1" ht="24.75" x14ac:dyDescent="0.25">
      <c r="A200" s="197">
        <v>32</v>
      </c>
      <c r="B200" s="104" t="e">
        <f>'1º Consolidação da Demanda'!#REF!</f>
        <v>#REF!</v>
      </c>
      <c r="C200" s="198" t="e">
        <f>'1º Consolidação da Demanda'!#REF!</f>
        <v>#REF!</v>
      </c>
      <c r="D200" s="199" t="e">
        <f>'1º Consolidação da Demanda'!#REF!*'4º Exclusiva ampla'!AD200</f>
        <v>#REF!</v>
      </c>
      <c r="E200" s="199" t="e">
        <f>'1º Consolidação da Demanda'!#REF!*'4º Exclusiva ampla'!AD200</f>
        <v>#REF!</v>
      </c>
      <c r="F200" s="199" t="e">
        <f>'1º Consolidação da Demanda'!#REF!*'4º Exclusiva ampla'!AD200</f>
        <v>#REF!</v>
      </c>
      <c r="G200" s="199" t="e">
        <f>'1º Consolidação da Demanda'!#REF!*'4º Exclusiva ampla'!AD200</f>
        <v>#REF!</v>
      </c>
      <c r="H200" s="199" t="e">
        <f>'1º Consolidação da Demanda'!#REF!*'4º Exclusiva ampla'!AD200</f>
        <v>#REF!</v>
      </c>
      <c r="I200" s="199" t="e">
        <f>'1º Consolidação da Demanda'!#REF!*'4º Exclusiva ampla'!AD200</f>
        <v>#REF!</v>
      </c>
      <c r="J200" s="199" t="e">
        <f>'1º Consolidação da Demanda'!#REF!*'4º Exclusiva ampla'!AD200</f>
        <v>#REF!</v>
      </c>
      <c r="K200" s="199" t="e">
        <f>'1º Consolidação da Demanda'!#REF!*'4º Exclusiva ampla'!AD200</f>
        <v>#REF!</v>
      </c>
      <c r="L200" s="199" t="e">
        <f>'1º Consolidação da Demanda'!#REF!*'4º Exclusiva ampla'!AD200</f>
        <v>#REF!</v>
      </c>
      <c r="M200" s="199" t="e">
        <f>'1º Consolidação da Demanda'!#REF!*'4º Exclusiva ampla'!AD200</f>
        <v>#REF!</v>
      </c>
      <c r="N200" s="199" t="e">
        <f>'1º Consolidação da Demanda'!#REF!*'4º Exclusiva ampla'!AD200</f>
        <v>#REF!</v>
      </c>
      <c r="O200" s="199" t="e">
        <f>'1º Consolidação da Demanda'!#REF!*'4º Exclusiva ampla'!AD200</f>
        <v>#REF!</v>
      </c>
      <c r="P200" s="199" t="e">
        <f>'1º Consolidação da Demanda'!#REF!*'4º Exclusiva ampla'!AD200</f>
        <v>#REF!</v>
      </c>
      <c r="Q200" s="199" t="e">
        <f>'1º Consolidação da Demanda'!#REF!*'4º Exclusiva ampla'!AD200</f>
        <v>#REF!</v>
      </c>
      <c r="R200" s="199" t="e">
        <f>'1º Consolidação da Demanda'!#REF!*'4º Exclusiva ampla'!AD200</f>
        <v>#REF!</v>
      </c>
      <c r="S200" s="199" t="e">
        <f>'1º Consolidação da Demanda'!#REF!*'4º Exclusiva ampla'!AD200</f>
        <v>#REF!</v>
      </c>
      <c r="T200" s="199" t="e">
        <f>'1º Consolidação da Demanda'!#REF!*'4º Exclusiva ampla'!AD200</f>
        <v>#REF!</v>
      </c>
      <c r="U200" s="199" t="e">
        <f>'1º Consolidação da Demanda'!#REF!*'4º Exclusiva ampla'!AD200</f>
        <v>#REF!</v>
      </c>
      <c r="V200" s="199" t="e">
        <f>'1º Consolidação da Demanda'!#REF!*'4º Exclusiva ampla'!AD200</f>
        <v>#REF!</v>
      </c>
      <c r="W200" s="199" t="e">
        <f>'1º Consolidação da Demanda'!#REF!*'4º Exclusiva ampla'!AD200</f>
        <v>#REF!</v>
      </c>
      <c r="X200" s="199" t="e">
        <f>'1º Consolidação da Demanda'!#REF!*'4º Exclusiva ampla'!AD200</f>
        <v>#REF!</v>
      </c>
      <c r="Y200" s="199" t="e">
        <f>'1º Consolidação da Demanda'!#REF!*'4º Exclusiva ampla'!AD200</f>
        <v>#REF!</v>
      </c>
      <c r="Z200" s="199" t="e">
        <f>'1º Consolidação da Demanda'!#REF!*'4º Exclusiva ampla'!AD200</f>
        <v>#REF!</v>
      </c>
      <c r="AA200" s="199" t="e">
        <f>'1º Consolidação da Demanda'!#REF!*'4º Exclusiva ampla'!AD200</f>
        <v>#REF!</v>
      </c>
      <c r="AB200" s="200"/>
      <c r="AC200" s="197" t="s">
        <v>238</v>
      </c>
      <c r="AD200" s="203">
        <v>0.1</v>
      </c>
    </row>
    <row r="201" spans="1:30" s="157" customFormat="1" ht="61.5" customHeight="1" x14ac:dyDescent="0.25">
      <c r="A201" s="114">
        <v>33</v>
      </c>
      <c r="B201" s="115" t="e">
        <f>'1º Consolidação da Demanda'!#REF!</f>
        <v>#REF!</v>
      </c>
      <c r="C201" s="116" t="e">
        <f>'1º Consolidação da Demanda'!#REF!</f>
        <v>#REF!</v>
      </c>
      <c r="D201" s="117" t="e">
        <f>'1º Consolidação da Demanda'!#REF!*'4º Exclusiva ampla'!AD201</f>
        <v>#REF!</v>
      </c>
      <c r="E201" s="117" t="e">
        <f>'1º Consolidação da Demanda'!#REF!*'4º Exclusiva ampla'!AD201</f>
        <v>#REF!</v>
      </c>
      <c r="F201" s="117" t="e">
        <f>'1º Consolidação da Demanda'!#REF!*'4º Exclusiva ampla'!AD201</f>
        <v>#REF!</v>
      </c>
      <c r="G201" s="117" t="e">
        <f>'1º Consolidação da Demanda'!#REF!*'4º Exclusiva ampla'!AD201</f>
        <v>#REF!</v>
      </c>
      <c r="H201" s="117" t="e">
        <f>'1º Consolidação da Demanda'!#REF!*'4º Exclusiva ampla'!AD201</f>
        <v>#REF!</v>
      </c>
      <c r="I201" s="117" t="e">
        <f>'1º Consolidação da Demanda'!#REF!*'4º Exclusiva ampla'!AD201</f>
        <v>#REF!</v>
      </c>
      <c r="J201" s="117" t="e">
        <f>'1º Consolidação da Demanda'!#REF!*'4º Exclusiva ampla'!AD201</f>
        <v>#REF!</v>
      </c>
      <c r="K201" s="117" t="e">
        <f>'1º Consolidação da Demanda'!#REF!*'4º Exclusiva ampla'!AD201</f>
        <v>#REF!</v>
      </c>
      <c r="L201" s="117" t="e">
        <f>'1º Consolidação da Demanda'!#REF!*'4º Exclusiva ampla'!AD201</f>
        <v>#REF!</v>
      </c>
      <c r="M201" s="117" t="e">
        <f>'1º Consolidação da Demanda'!#REF!*'4º Exclusiva ampla'!AD201</f>
        <v>#REF!</v>
      </c>
      <c r="N201" s="117" t="e">
        <f>'1º Consolidação da Demanda'!#REF!*'4º Exclusiva ampla'!AD201</f>
        <v>#REF!</v>
      </c>
      <c r="O201" s="117" t="e">
        <f>'1º Consolidação da Demanda'!#REF!*'4º Exclusiva ampla'!AD201</f>
        <v>#REF!</v>
      </c>
      <c r="P201" s="117" t="e">
        <f>'1º Consolidação da Demanda'!#REF!*'4º Exclusiva ampla'!AD201</f>
        <v>#REF!</v>
      </c>
      <c r="Q201" s="117" t="e">
        <f>'1º Consolidação da Demanda'!#REF!*'4º Exclusiva ampla'!AD201</f>
        <v>#REF!</v>
      </c>
      <c r="R201" s="117" t="e">
        <f>'1º Consolidação da Demanda'!#REF!*'4º Exclusiva ampla'!AD201</f>
        <v>#REF!</v>
      </c>
      <c r="S201" s="117" t="e">
        <f>'1º Consolidação da Demanda'!#REF!*'4º Exclusiva ampla'!AD201</f>
        <v>#REF!</v>
      </c>
      <c r="T201" s="117" t="e">
        <f>'1º Consolidação da Demanda'!#REF!*'4º Exclusiva ampla'!AD201</f>
        <v>#REF!</v>
      </c>
      <c r="U201" s="117" t="e">
        <f>'1º Consolidação da Demanda'!#REF!*'4º Exclusiva ampla'!AD201</f>
        <v>#REF!</v>
      </c>
      <c r="V201" s="117" t="e">
        <f>'1º Consolidação da Demanda'!#REF!*'4º Exclusiva ampla'!AD201</f>
        <v>#REF!</v>
      </c>
      <c r="W201" s="117" t="e">
        <f>'1º Consolidação da Demanda'!#REF!*'4º Exclusiva ampla'!AD201</f>
        <v>#REF!</v>
      </c>
      <c r="X201" s="117" t="e">
        <f>'1º Consolidação da Demanda'!#REF!*'4º Exclusiva ampla'!AD201</f>
        <v>#REF!</v>
      </c>
      <c r="Y201" s="117" t="e">
        <f>'1º Consolidação da Demanda'!#REF!*'4º Exclusiva ampla'!AD201</f>
        <v>#REF!</v>
      </c>
      <c r="Z201" s="117" t="e">
        <f>'1º Consolidação da Demanda'!#REF!*'4º Exclusiva ampla'!AD201</f>
        <v>#REF!</v>
      </c>
      <c r="AA201" s="117" t="e">
        <f>'1º Consolidação da Demanda'!#REF!*'4º Exclusiva ampla'!AD201</f>
        <v>#REF!</v>
      </c>
      <c r="AB201" s="118"/>
      <c r="AC201" s="119" t="s">
        <v>238</v>
      </c>
      <c r="AD201" s="97">
        <v>0.1</v>
      </c>
    </row>
    <row r="202" spans="1:30" s="122" customFormat="1" ht="81.75" customHeight="1" x14ac:dyDescent="0.25">
      <c r="A202" s="197">
        <v>34</v>
      </c>
      <c r="B202" s="104" t="e">
        <f>'1º Consolidação da Demanda'!#REF!</f>
        <v>#REF!</v>
      </c>
      <c r="C202" s="198" t="e">
        <f>'1º Consolidação da Demanda'!#REF!</f>
        <v>#REF!</v>
      </c>
      <c r="D202" s="199" t="e">
        <f>'1º Consolidação da Demanda'!#REF!*'4º Exclusiva ampla'!AD202</f>
        <v>#REF!</v>
      </c>
      <c r="E202" s="199" t="e">
        <f>'1º Consolidação da Demanda'!#REF!*'4º Exclusiva ampla'!AD202</f>
        <v>#REF!</v>
      </c>
      <c r="F202" s="199" t="e">
        <f>'1º Consolidação da Demanda'!#REF!*'4º Exclusiva ampla'!AD202</f>
        <v>#REF!</v>
      </c>
      <c r="G202" s="199" t="e">
        <f>'1º Consolidação da Demanda'!#REF!*'4º Exclusiva ampla'!AD202</f>
        <v>#REF!</v>
      </c>
      <c r="H202" s="199" t="e">
        <f>'1º Consolidação da Demanda'!#REF!*'4º Exclusiva ampla'!AD202</f>
        <v>#REF!</v>
      </c>
      <c r="I202" s="199" t="e">
        <f>'1º Consolidação da Demanda'!#REF!*'4º Exclusiva ampla'!AD202</f>
        <v>#REF!</v>
      </c>
      <c r="J202" s="199" t="e">
        <f>'1º Consolidação da Demanda'!#REF!*'4º Exclusiva ampla'!AD202</f>
        <v>#REF!</v>
      </c>
      <c r="K202" s="199" t="e">
        <f>'1º Consolidação da Demanda'!#REF!*'4º Exclusiva ampla'!AD202</f>
        <v>#REF!</v>
      </c>
      <c r="L202" s="199" t="e">
        <f>'1º Consolidação da Demanda'!#REF!*'4º Exclusiva ampla'!AD202</f>
        <v>#REF!</v>
      </c>
      <c r="M202" s="199" t="e">
        <f>'1º Consolidação da Demanda'!#REF!*'4º Exclusiva ampla'!AD202</f>
        <v>#REF!</v>
      </c>
      <c r="N202" s="199" t="e">
        <f>'1º Consolidação da Demanda'!#REF!*'4º Exclusiva ampla'!AD202</f>
        <v>#REF!</v>
      </c>
      <c r="O202" s="199" t="e">
        <f>'1º Consolidação da Demanda'!#REF!*'4º Exclusiva ampla'!AD202</f>
        <v>#REF!</v>
      </c>
      <c r="P202" s="199" t="e">
        <f>'1º Consolidação da Demanda'!#REF!*'4º Exclusiva ampla'!AD202</f>
        <v>#REF!</v>
      </c>
      <c r="Q202" s="199" t="e">
        <f>'1º Consolidação da Demanda'!#REF!*'4º Exclusiva ampla'!AD202</f>
        <v>#REF!</v>
      </c>
      <c r="R202" s="199" t="e">
        <f>'1º Consolidação da Demanda'!#REF!*'4º Exclusiva ampla'!AD202</f>
        <v>#REF!</v>
      </c>
      <c r="S202" s="199" t="e">
        <f>'1º Consolidação da Demanda'!#REF!*'4º Exclusiva ampla'!AD202</f>
        <v>#REF!</v>
      </c>
      <c r="T202" s="199" t="e">
        <f>'1º Consolidação da Demanda'!#REF!*'4º Exclusiva ampla'!AD202</f>
        <v>#REF!</v>
      </c>
      <c r="U202" s="199" t="e">
        <f>'1º Consolidação da Demanda'!#REF!*'4º Exclusiva ampla'!AD202</f>
        <v>#REF!</v>
      </c>
      <c r="V202" s="199" t="e">
        <f>'1º Consolidação da Demanda'!#REF!*'4º Exclusiva ampla'!AD202</f>
        <v>#REF!</v>
      </c>
      <c r="W202" s="199" t="e">
        <f>'1º Consolidação da Demanda'!#REF!*'4º Exclusiva ampla'!AD202</f>
        <v>#REF!</v>
      </c>
      <c r="X202" s="199" t="e">
        <f>'1º Consolidação da Demanda'!#REF!*'4º Exclusiva ampla'!AD202</f>
        <v>#REF!</v>
      </c>
      <c r="Y202" s="199" t="e">
        <f>'1º Consolidação da Demanda'!#REF!*'4º Exclusiva ampla'!AD202</f>
        <v>#REF!</v>
      </c>
      <c r="Z202" s="199" t="e">
        <f>'1º Consolidação da Demanda'!#REF!*'4º Exclusiva ampla'!AD202</f>
        <v>#REF!</v>
      </c>
      <c r="AA202" s="199" t="e">
        <f>'1º Consolidação da Demanda'!#REF!*'4º Exclusiva ampla'!AD202</f>
        <v>#REF!</v>
      </c>
      <c r="AB202" s="200"/>
      <c r="AC202" s="197" t="s">
        <v>238</v>
      </c>
      <c r="AD202" s="203">
        <v>0.1</v>
      </c>
    </row>
    <row r="203" spans="1:30" s="157" customFormat="1" ht="61.5" customHeight="1" x14ac:dyDescent="0.25">
      <c r="A203" s="114">
        <v>35</v>
      </c>
      <c r="B203" s="115" t="e">
        <f>'1º Consolidação da Demanda'!#REF!</f>
        <v>#REF!</v>
      </c>
      <c r="C203" s="116" t="e">
        <f>'1º Consolidação da Demanda'!#REF!</f>
        <v>#REF!</v>
      </c>
      <c r="D203" s="117" t="e">
        <f>'1º Consolidação da Demanda'!#REF!*'4º Exclusiva ampla'!AD203</f>
        <v>#REF!</v>
      </c>
      <c r="E203" s="117" t="e">
        <f>'1º Consolidação da Demanda'!#REF!*'4º Exclusiva ampla'!AD203</f>
        <v>#REF!</v>
      </c>
      <c r="F203" s="117" t="e">
        <f>'1º Consolidação da Demanda'!#REF!*'4º Exclusiva ampla'!AD203</f>
        <v>#REF!</v>
      </c>
      <c r="G203" s="117" t="e">
        <f>'1º Consolidação da Demanda'!#REF!*'4º Exclusiva ampla'!AD203</f>
        <v>#REF!</v>
      </c>
      <c r="H203" s="117" t="e">
        <f>'1º Consolidação da Demanda'!#REF!*'4º Exclusiva ampla'!AD203</f>
        <v>#REF!</v>
      </c>
      <c r="I203" s="117" t="e">
        <f>'1º Consolidação da Demanda'!#REF!*'4º Exclusiva ampla'!AD203</f>
        <v>#REF!</v>
      </c>
      <c r="J203" s="117" t="e">
        <f>'1º Consolidação da Demanda'!#REF!*'4º Exclusiva ampla'!AD203</f>
        <v>#REF!</v>
      </c>
      <c r="K203" s="117" t="e">
        <f>'1º Consolidação da Demanda'!#REF!*'4º Exclusiva ampla'!AD203</f>
        <v>#REF!</v>
      </c>
      <c r="L203" s="117" t="e">
        <f>'1º Consolidação da Demanda'!#REF!*'4º Exclusiva ampla'!AD203</f>
        <v>#REF!</v>
      </c>
      <c r="M203" s="117" t="e">
        <f>'1º Consolidação da Demanda'!#REF!*'4º Exclusiva ampla'!AD203</f>
        <v>#REF!</v>
      </c>
      <c r="N203" s="117" t="e">
        <f>'1º Consolidação da Demanda'!#REF!*'4º Exclusiva ampla'!AD203</f>
        <v>#REF!</v>
      </c>
      <c r="O203" s="117" t="e">
        <f>'1º Consolidação da Demanda'!#REF!*'4º Exclusiva ampla'!AD203</f>
        <v>#REF!</v>
      </c>
      <c r="P203" s="117" t="e">
        <f>'1º Consolidação da Demanda'!#REF!*'4º Exclusiva ampla'!AD203</f>
        <v>#REF!</v>
      </c>
      <c r="Q203" s="117" t="e">
        <f>'1º Consolidação da Demanda'!#REF!*'4º Exclusiva ampla'!AD203</f>
        <v>#REF!</v>
      </c>
      <c r="R203" s="117" t="e">
        <f>'1º Consolidação da Demanda'!#REF!*'4º Exclusiva ampla'!AD203</f>
        <v>#REF!</v>
      </c>
      <c r="S203" s="117" t="e">
        <f>'1º Consolidação da Demanda'!#REF!*'4º Exclusiva ampla'!AD203</f>
        <v>#REF!</v>
      </c>
      <c r="T203" s="117" t="e">
        <f>'1º Consolidação da Demanda'!#REF!*'4º Exclusiva ampla'!AD203</f>
        <v>#REF!</v>
      </c>
      <c r="U203" s="117" t="e">
        <f>'1º Consolidação da Demanda'!#REF!*'4º Exclusiva ampla'!AD203</f>
        <v>#REF!</v>
      </c>
      <c r="V203" s="117" t="e">
        <f>'1º Consolidação da Demanda'!#REF!*'4º Exclusiva ampla'!AD203</f>
        <v>#REF!</v>
      </c>
      <c r="W203" s="117" t="e">
        <f>'1º Consolidação da Demanda'!#REF!*'4º Exclusiva ampla'!AD203</f>
        <v>#REF!</v>
      </c>
      <c r="X203" s="117" t="e">
        <f>'1º Consolidação da Demanda'!#REF!*'4º Exclusiva ampla'!AD203</f>
        <v>#REF!</v>
      </c>
      <c r="Y203" s="117" t="e">
        <f>'1º Consolidação da Demanda'!#REF!*'4º Exclusiva ampla'!AD203</f>
        <v>#REF!</v>
      </c>
      <c r="Z203" s="117" t="e">
        <f>'1º Consolidação da Demanda'!#REF!*'4º Exclusiva ampla'!AD203</f>
        <v>#REF!</v>
      </c>
      <c r="AA203" s="117" t="e">
        <f>'1º Consolidação da Demanda'!#REF!*'4º Exclusiva ampla'!AD203</f>
        <v>#REF!</v>
      </c>
      <c r="AB203" s="118"/>
      <c r="AC203" s="119" t="s">
        <v>238</v>
      </c>
      <c r="AD203" s="97">
        <v>0.1</v>
      </c>
    </row>
    <row r="204" spans="1:30" s="122" customFormat="1" ht="82.5" customHeight="1" x14ac:dyDescent="0.25">
      <c r="A204" s="197">
        <v>36</v>
      </c>
      <c r="B204" s="104" t="e">
        <f>'1º Consolidação da Demanda'!#REF!</f>
        <v>#REF!</v>
      </c>
      <c r="C204" s="198" t="e">
        <f>'1º Consolidação da Demanda'!#REF!</f>
        <v>#REF!</v>
      </c>
      <c r="D204" s="199" t="e">
        <f>'1º Consolidação da Demanda'!#REF!*'4º Exclusiva ampla'!AD122</f>
        <v>#REF!</v>
      </c>
      <c r="E204" s="199" t="e">
        <f>'1º Consolidação da Demanda'!#REF!*'4º Exclusiva ampla'!AD204</f>
        <v>#REF!</v>
      </c>
      <c r="F204" s="199" t="e">
        <f>'1º Consolidação da Demanda'!#REF!*'4º Exclusiva ampla'!AD204</f>
        <v>#REF!</v>
      </c>
      <c r="G204" s="199" t="e">
        <f>'1º Consolidação da Demanda'!#REF!*'4º Exclusiva ampla'!AD204</f>
        <v>#REF!</v>
      </c>
      <c r="H204" s="199" t="e">
        <f>'1º Consolidação da Demanda'!#REF!*'4º Exclusiva ampla'!AD204</f>
        <v>#REF!</v>
      </c>
      <c r="I204" s="199" t="e">
        <f>'1º Consolidação da Demanda'!#REF!*'4º Exclusiva ampla'!AD204</f>
        <v>#REF!</v>
      </c>
      <c r="J204" s="199" t="e">
        <f>'1º Consolidação da Demanda'!#REF!*'4º Exclusiva ampla'!AD204</f>
        <v>#REF!</v>
      </c>
      <c r="K204" s="199" t="e">
        <f>'1º Consolidação da Demanda'!#REF!*'4º Exclusiva ampla'!AD204</f>
        <v>#REF!</v>
      </c>
      <c r="L204" s="199" t="e">
        <f>'1º Consolidação da Demanda'!#REF!*'4º Exclusiva ampla'!AD204</f>
        <v>#REF!</v>
      </c>
      <c r="M204" s="199" t="e">
        <f>'1º Consolidação da Demanda'!#REF!*'4º Exclusiva ampla'!AD204</f>
        <v>#REF!</v>
      </c>
      <c r="N204" s="199" t="e">
        <f>'1º Consolidação da Demanda'!#REF!*'4º Exclusiva ampla'!AD204</f>
        <v>#REF!</v>
      </c>
      <c r="O204" s="199" t="e">
        <f>'1º Consolidação da Demanda'!#REF!*'4º Exclusiva ampla'!AD204</f>
        <v>#REF!</v>
      </c>
      <c r="P204" s="199" t="e">
        <f>'1º Consolidação da Demanda'!#REF!*'4º Exclusiva ampla'!AD204</f>
        <v>#REF!</v>
      </c>
      <c r="Q204" s="199" t="e">
        <f>'1º Consolidação da Demanda'!#REF!*'4º Exclusiva ampla'!AD204</f>
        <v>#REF!</v>
      </c>
      <c r="R204" s="199" t="e">
        <f>'1º Consolidação da Demanda'!#REF!*'4º Exclusiva ampla'!AD204</f>
        <v>#REF!</v>
      </c>
      <c r="S204" s="199" t="e">
        <f>'1º Consolidação da Demanda'!#REF!*'4º Exclusiva ampla'!AD204</f>
        <v>#REF!</v>
      </c>
      <c r="T204" s="199" t="e">
        <f>'1º Consolidação da Demanda'!#REF!*'4º Exclusiva ampla'!AD204</f>
        <v>#REF!</v>
      </c>
      <c r="U204" s="199" t="e">
        <f>'1º Consolidação da Demanda'!#REF!*'4º Exclusiva ampla'!AD204</f>
        <v>#REF!</v>
      </c>
      <c r="V204" s="199" t="e">
        <f>'1º Consolidação da Demanda'!#REF!*'4º Exclusiva ampla'!AD204</f>
        <v>#REF!</v>
      </c>
      <c r="W204" s="199" t="e">
        <f>'1º Consolidação da Demanda'!#REF!*'4º Exclusiva ampla'!AD204</f>
        <v>#REF!</v>
      </c>
      <c r="X204" s="199" t="e">
        <f>'1º Consolidação da Demanda'!#REF!*'4º Exclusiva ampla'!AD204</f>
        <v>#REF!</v>
      </c>
      <c r="Y204" s="199" t="e">
        <f>'1º Consolidação da Demanda'!#REF!*'4º Exclusiva ampla'!AD204</f>
        <v>#REF!</v>
      </c>
      <c r="Z204" s="199" t="e">
        <f>'1º Consolidação da Demanda'!#REF!*'4º Exclusiva ampla'!AD204</f>
        <v>#REF!</v>
      </c>
      <c r="AA204" s="199" t="e">
        <f>'1º Consolidação da Demanda'!#REF!*'4º Exclusiva ampla'!AD204</f>
        <v>#REF!</v>
      </c>
      <c r="AB204" s="200"/>
      <c r="AC204" s="111" t="s">
        <v>238</v>
      </c>
      <c r="AD204" s="201">
        <v>0.1</v>
      </c>
    </row>
    <row r="205" spans="1:30" s="157" customFormat="1" ht="91.5" customHeight="1" x14ac:dyDescent="0.25">
      <c r="A205" s="114">
        <v>37</v>
      </c>
      <c r="B205" s="115" t="e">
        <f>'1º Consolidação da Demanda'!#REF!</f>
        <v>#REF!</v>
      </c>
      <c r="C205" s="116" t="e">
        <f>'1º Consolidação da Demanda'!#REF!</f>
        <v>#REF!</v>
      </c>
      <c r="D205" s="117" t="e">
        <f>'1º Consolidação da Demanda'!#REF!*'4º Exclusiva ampla'!AD205</f>
        <v>#REF!</v>
      </c>
      <c r="E205" s="117" t="e">
        <f>'1º Consolidação da Demanda'!#REF!*'4º Exclusiva ampla'!AD205</f>
        <v>#REF!</v>
      </c>
      <c r="F205" s="117" t="e">
        <f>'1º Consolidação da Demanda'!#REF!*'4º Exclusiva ampla'!AD205</f>
        <v>#REF!</v>
      </c>
      <c r="G205" s="117" t="e">
        <f>'1º Consolidação da Demanda'!#REF!*'4º Exclusiva ampla'!AD205</f>
        <v>#REF!</v>
      </c>
      <c r="H205" s="117" t="e">
        <f>'1º Consolidação da Demanda'!#REF!*'4º Exclusiva ampla'!AD205</f>
        <v>#REF!</v>
      </c>
      <c r="I205" s="117" t="e">
        <f>'1º Consolidação da Demanda'!#REF!*'4º Exclusiva ampla'!AD205</f>
        <v>#REF!</v>
      </c>
      <c r="J205" s="117" t="e">
        <f>'1º Consolidação da Demanda'!#REF!*'4º Exclusiva ampla'!AD205</f>
        <v>#REF!</v>
      </c>
      <c r="K205" s="117" t="e">
        <f>'1º Consolidação da Demanda'!#REF!*'4º Exclusiva ampla'!AD205</f>
        <v>#REF!</v>
      </c>
      <c r="L205" s="117" t="e">
        <f>'1º Consolidação da Demanda'!#REF!*'4º Exclusiva ampla'!AD205</f>
        <v>#REF!</v>
      </c>
      <c r="M205" s="117" t="e">
        <f>'1º Consolidação da Demanda'!#REF!*'4º Exclusiva ampla'!AD205</f>
        <v>#REF!</v>
      </c>
      <c r="N205" s="117" t="e">
        <f>'1º Consolidação da Demanda'!#REF!*'4º Exclusiva ampla'!AD205</f>
        <v>#REF!</v>
      </c>
      <c r="O205" s="117" t="e">
        <f>'1º Consolidação da Demanda'!#REF!*'4º Exclusiva ampla'!AD205</f>
        <v>#REF!</v>
      </c>
      <c r="P205" s="117" t="e">
        <f>'1º Consolidação da Demanda'!#REF!*'4º Exclusiva ampla'!AD205</f>
        <v>#REF!</v>
      </c>
      <c r="Q205" s="117" t="e">
        <f>'1º Consolidação da Demanda'!#REF!*'4º Exclusiva ampla'!AD205</f>
        <v>#REF!</v>
      </c>
      <c r="R205" s="117" t="e">
        <f>'1º Consolidação da Demanda'!#REF!*'4º Exclusiva ampla'!AD205</f>
        <v>#REF!</v>
      </c>
      <c r="S205" s="117" t="e">
        <f>'1º Consolidação da Demanda'!#REF!*'4º Exclusiva ampla'!AD205</f>
        <v>#REF!</v>
      </c>
      <c r="T205" s="117" t="e">
        <f>'1º Consolidação da Demanda'!#REF!*'4º Exclusiva ampla'!AD205</f>
        <v>#REF!</v>
      </c>
      <c r="U205" s="117" t="e">
        <f>'1º Consolidação da Demanda'!#REF!*'4º Exclusiva ampla'!AD205</f>
        <v>#REF!</v>
      </c>
      <c r="V205" s="117" t="e">
        <f>'1º Consolidação da Demanda'!#REF!*'4º Exclusiva ampla'!AD205</f>
        <v>#REF!</v>
      </c>
      <c r="W205" s="117" t="e">
        <f>'1º Consolidação da Demanda'!#REF!*'4º Exclusiva ampla'!AD205</f>
        <v>#REF!</v>
      </c>
      <c r="X205" s="117" t="e">
        <f>'1º Consolidação da Demanda'!#REF!*'4º Exclusiva ampla'!AD205</f>
        <v>#REF!</v>
      </c>
      <c r="Y205" s="117" t="e">
        <f>'1º Consolidação da Demanda'!#REF!*'4º Exclusiva ampla'!AD205</f>
        <v>#REF!</v>
      </c>
      <c r="Z205" s="117" t="e">
        <f>'1º Consolidação da Demanda'!#REF!*'4º Exclusiva ampla'!AD205</f>
        <v>#REF!</v>
      </c>
      <c r="AA205" s="117" t="e">
        <f>'1º Consolidação da Demanda'!#REF!*'4º Exclusiva ampla'!AD205</f>
        <v>#REF!</v>
      </c>
      <c r="AB205" s="118"/>
      <c r="AC205" s="119" t="s">
        <v>238</v>
      </c>
      <c r="AD205" s="97">
        <v>0.1</v>
      </c>
    </row>
    <row r="206" spans="1:30" s="122" customFormat="1" ht="89.25" customHeight="1" x14ac:dyDescent="0.25">
      <c r="A206" s="204">
        <v>38</v>
      </c>
      <c r="B206" s="205" t="e">
        <f>'1º Consolidação da Demanda'!#REF!</f>
        <v>#REF!</v>
      </c>
      <c r="C206" s="210" t="e">
        <f>'1º Consolidação da Demanda'!#REF!</f>
        <v>#REF!</v>
      </c>
      <c r="D206" s="211" t="e">
        <f>'1º Consolidação da Demanda'!#REF!*'4º Exclusiva ampla'!AD206</f>
        <v>#REF!</v>
      </c>
      <c r="E206" s="211" t="e">
        <f>'1º Consolidação da Demanda'!#REF!*'4º Exclusiva ampla'!AD206</f>
        <v>#REF!</v>
      </c>
      <c r="F206" s="211" t="e">
        <f>'1º Consolidação da Demanda'!#REF!*'4º Exclusiva ampla'!AD206</f>
        <v>#REF!</v>
      </c>
      <c r="G206" s="211" t="e">
        <f>'1º Consolidação da Demanda'!#REF!*'4º Exclusiva ampla'!AD206</f>
        <v>#REF!</v>
      </c>
      <c r="H206" s="211" t="e">
        <f>'1º Consolidação da Demanda'!#REF!*'4º Exclusiva ampla'!AD206</f>
        <v>#REF!</v>
      </c>
      <c r="I206" s="211" t="e">
        <f>'1º Consolidação da Demanda'!#REF!*'4º Exclusiva ampla'!AD206</f>
        <v>#REF!</v>
      </c>
      <c r="J206" s="211" t="e">
        <f>'1º Consolidação da Demanda'!#REF!*'4º Exclusiva ampla'!AD206</f>
        <v>#REF!</v>
      </c>
      <c r="K206" s="211" t="e">
        <f>'1º Consolidação da Demanda'!#REF!*'4º Exclusiva ampla'!AD206</f>
        <v>#REF!</v>
      </c>
      <c r="L206" s="211" t="e">
        <f>'1º Consolidação da Demanda'!#REF!*'4º Exclusiva ampla'!AD206</f>
        <v>#REF!</v>
      </c>
      <c r="M206" s="211" t="e">
        <f>'1º Consolidação da Demanda'!#REF!*'4º Exclusiva ampla'!AD206</f>
        <v>#REF!</v>
      </c>
      <c r="N206" s="211" t="e">
        <f>'1º Consolidação da Demanda'!#REF!*'4º Exclusiva ampla'!AD206</f>
        <v>#REF!</v>
      </c>
      <c r="O206" s="211" t="e">
        <f>'1º Consolidação da Demanda'!#REF!*'4º Exclusiva ampla'!AD206</f>
        <v>#REF!</v>
      </c>
      <c r="P206" s="211" t="e">
        <f>'1º Consolidação da Demanda'!#REF!*'4º Exclusiva ampla'!AD206</f>
        <v>#REF!</v>
      </c>
      <c r="Q206" s="211" t="e">
        <f>'1º Consolidação da Demanda'!#REF!*'4º Exclusiva ampla'!AD206</f>
        <v>#REF!</v>
      </c>
      <c r="R206" s="211" t="e">
        <f>'1º Consolidação da Demanda'!#REF!*'4º Exclusiva ampla'!AD206</f>
        <v>#REF!</v>
      </c>
      <c r="S206" s="211" t="e">
        <f>'1º Consolidação da Demanda'!#REF!*'4º Exclusiva ampla'!AD206</f>
        <v>#REF!</v>
      </c>
      <c r="T206" s="211" t="e">
        <f>'1º Consolidação da Demanda'!#REF!*'4º Exclusiva ampla'!AD206</f>
        <v>#REF!</v>
      </c>
      <c r="U206" s="211" t="e">
        <f>'1º Consolidação da Demanda'!#REF!*'4º Exclusiva ampla'!AD206</f>
        <v>#REF!</v>
      </c>
      <c r="V206" s="211" t="e">
        <f>'1º Consolidação da Demanda'!#REF!*'4º Exclusiva ampla'!AD206</f>
        <v>#REF!</v>
      </c>
      <c r="W206" s="211" t="e">
        <f>'1º Consolidação da Demanda'!#REF!*'4º Exclusiva ampla'!AD206</f>
        <v>#REF!</v>
      </c>
      <c r="X206" s="211" t="e">
        <f>'1º Consolidação da Demanda'!#REF!*'4º Exclusiva ampla'!AD206</f>
        <v>#REF!</v>
      </c>
      <c r="Y206" s="211" t="e">
        <f>'1º Consolidação da Demanda'!#REF!*'4º Exclusiva ampla'!AD206</f>
        <v>#REF!</v>
      </c>
      <c r="Z206" s="211" t="e">
        <f>'1º Consolidação da Demanda'!#REF!*'4º Exclusiva ampla'!AD206</f>
        <v>#REF!</v>
      </c>
      <c r="AA206" s="211" t="e">
        <f>'1º Consolidação da Demanda'!#REF!*'4º Exclusiva ampla'!AD206</f>
        <v>#REF!</v>
      </c>
      <c r="AB206" s="207"/>
      <c r="AC206" s="204" t="s">
        <v>238</v>
      </c>
      <c r="AD206" s="209">
        <v>0.1</v>
      </c>
    </row>
    <row r="207" spans="1:30" s="157" customFormat="1" ht="87" customHeight="1" x14ac:dyDescent="0.25">
      <c r="A207" s="114">
        <v>39</v>
      </c>
      <c r="B207" s="115" t="e">
        <f>'1º Consolidação da Demanda'!#REF!</f>
        <v>#REF!</v>
      </c>
      <c r="C207" s="116" t="e">
        <f>'1º Consolidação da Demanda'!#REF!</f>
        <v>#REF!</v>
      </c>
      <c r="D207" s="117" t="e">
        <f>'1º Consolidação da Demanda'!#REF!*'4º Exclusiva ampla'!AD207</f>
        <v>#REF!</v>
      </c>
      <c r="E207" s="117" t="e">
        <f>'1º Consolidação da Demanda'!#REF!*'4º Exclusiva ampla'!AD207</f>
        <v>#REF!</v>
      </c>
      <c r="F207" s="117" t="e">
        <f>'1º Consolidação da Demanda'!#REF!*'4º Exclusiva ampla'!AD207</f>
        <v>#REF!</v>
      </c>
      <c r="G207" s="117" t="e">
        <f>'1º Consolidação da Demanda'!#REF!*'4º Exclusiva ampla'!AD207</f>
        <v>#REF!</v>
      </c>
      <c r="H207" s="117" t="e">
        <f>'1º Consolidação da Demanda'!#REF!*'4º Exclusiva ampla'!AD207</f>
        <v>#REF!</v>
      </c>
      <c r="I207" s="117" t="e">
        <f>'1º Consolidação da Demanda'!#REF!*'4º Exclusiva ampla'!AD207</f>
        <v>#REF!</v>
      </c>
      <c r="J207" s="117" t="e">
        <f>'1º Consolidação da Demanda'!#REF!*'4º Exclusiva ampla'!AD207</f>
        <v>#REF!</v>
      </c>
      <c r="K207" s="117" t="e">
        <f>'1º Consolidação da Demanda'!#REF!*'4º Exclusiva ampla'!AD207</f>
        <v>#REF!</v>
      </c>
      <c r="L207" s="117" t="e">
        <f>'1º Consolidação da Demanda'!#REF!*'4º Exclusiva ampla'!AD207</f>
        <v>#REF!</v>
      </c>
      <c r="M207" s="117" t="e">
        <f>'1º Consolidação da Demanda'!#REF!*'4º Exclusiva ampla'!AD207</f>
        <v>#REF!</v>
      </c>
      <c r="N207" s="117" t="e">
        <f>'1º Consolidação da Demanda'!#REF!*'4º Exclusiva ampla'!AD207</f>
        <v>#REF!</v>
      </c>
      <c r="O207" s="117" t="e">
        <f>'1º Consolidação da Demanda'!#REF!*'4º Exclusiva ampla'!AD207</f>
        <v>#REF!</v>
      </c>
      <c r="P207" s="117" t="e">
        <f>'1º Consolidação da Demanda'!#REF!*'4º Exclusiva ampla'!AD207</f>
        <v>#REF!</v>
      </c>
      <c r="Q207" s="117" t="e">
        <f>'1º Consolidação da Demanda'!#REF!*'4º Exclusiva ampla'!AD207</f>
        <v>#REF!</v>
      </c>
      <c r="R207" s="117" t="e">
        <f>'1º Consolidação da Demanda'!#REF!*'4º Exclusiva ampla'!AD207</f>
        <v>#REF!</v>
      </c>
      <c r="S207" s="117" t="e">
        <f>'1º Consolidação da Demanda'!#REF!*'4º Exclusiva ampla'!AD207</f>
        <v>#REF!</v>
      </c>
      <c r="T207" s="117" t="e">
        <f>'1º Consolidação da Demanda'!#REF!*'4º Exclusiva ampla'!AD207</f>
        <v>#REF!</v>
      </c>
      <c r="U207" s="117" t="e">
        <f>'1º Consolidação da Demanda'!#REF!*'4º Exclusiva ampla'!AD207</f>
        <v>#REF!</v>
      </c>
      <c r="V207" s="117" t="e">
        <f>'1º Consolidação da Demanda'!#REF!*'4º Exclusiva ampla'!AD207</f>
        <v>#REF!</v>
      </c>
      <c r="W207" s="117" t="e">
        <f>'1º Consolidação da Demanda'!#REF!*'4º Exclusiva ampla'!AD207</f>
        <v>#REF!</v>
      </c>
      <c r="X207" s="117" t="e">
        <f>'1º Consolidação da Demanda'!#REF!*'4º Exclusiva ampla'!AD207</f>
        <v>#REF!</v>
      </c>
      <c r="Y207" s="117" t="e">
        <f>'1º Consolidação da Demanda'!#REF!*'4º Exclusiva ampla'!AD207</f>
        <v>#REF!</v>
      </c>
      <c r="Z207" s="117" t="e">
        <f>'1º Consolidação da Demanda'!#REF!*'4º Exclusiva ampla'!AD207</f>
        <v>#REF!</v>
      </c>
      <c r="AA207" s="117" t="e">
        <f>'1º Consolidação da Demanda'!#REF!*'4º Exclusiva ampla'!AD207</f>
        <v>#REF!</v>
      </c>
      <c r="AB207" s="118"/>
      <c r="AC207" s="119" t="s">
        <v>238</v>
      </c>
      <c r="AD207" s="97">
        <v>0.1</v>
      </c>
    </row>
    <row r="208" spans="1:30" s="122" customFormat="1" ht="89.25" customHeight="1" x14ac:dyDescent="0.25">
      <c r="A208" s="197">
        <v>40</v>
      </c>
      <c r="B208" s="104" t="e">
        <f>'1º Consolidação da Demanda'!#REF!</f>
        <v>#REF!</v>
      </c>
      <c r="C208" s="198" t="e">
        <f>'1º Consolidação da Demanda'!#REF!</f>
        <v>#REF!</v>
      </c>
      <c r="D208" s="199" t="e">
        <f>'1º Consolidação da Demanda'!#REF!*'4º Exclusiva ampla'!AD208</f>
        <v>#REF!</v>
      </c>
      <c r="E208" s="199" t="e">
        <f>'1º Consolidação da Demanda'!#REF!*'4º Exclusiva ampla'!AD208</f>
        <v>#REF!</v>
      </c>
      <c r="F208" s="199" t="e">
        <f>'1º Consolidação da Demanda'!#REF!*'4º Exclusiva ampla'!AD208</f>
        <v>#REF!</v>
      </c>
      <c r="G208" s="199" t="e">
        <f>'1º Consolidação da Demanda'!#REF!*'4º Exclusiva ampla'!AD208</f>
        <v>#REF!</v>
      </c>
      <c r="H208" s="199" t="e">
        <f>'1º Consolidação da Demanda'!#REF!*'4º Exclusiva ampla'!AD208</f>
        <v>#REF!</v>
      </c>
      <c r="I208" s="199" t="e">
        <f>'1º Consolidação da Demanda'!#REF!*'4º Exclusiva ampla'!AD208</f>
        <v>#REF!</v>
      </c>
      <c r="J208" s="199" t="e">
        <f>'1º Consolidação da Demanda'!#REF!*'4º Exclusiva ampla'!AD208</f>
        <v>#REF!</v>
      </c>
      <c r="K208" s="199" t="e">
        <f>'1º Consolidação da Demanda'!#REF!*'4º Exclusiva ampla'!AD208</f>
        <v>#REF!</v>
      </c>
      <c r="L208" s="199" t="e">
        <f>'1º Consolidação da Demanda'!#REF!*'4º Exclusiva ampla'!AD208</f>
        <v>#REF!</v>
      </c>
      <c r="M208" s="199" t="e">
        <f>'1º Consolidação da Demanda'!#REF!*'4º Exclusiva ampla'!AD208</f>
        <v>#REF!</v>
      </c>
      <c r="N208" s="199" t="e">
        <f>'1º Consolidação da Demanda'!#REF!*'4º Exclusiva ampla'!AD208</f>
        <v>#REF!</v>
      </c>
      <c r="O208" s="199" t="e">
        <f>'1º Consolidação da Demanda'!#REF!*'4º Exclusiva ampla'!AD208</f>
        <v>#REF!</v>
      </c>
      <c r="P208" s="199" t="e">
        <f>'1º Consolidação da Demanda'!#REF!*'4º Exclusiva ampla'!AD208</f>
        <v>#REF!</v>
      </c>
      <c r="Q208" s="199" t="e">
        <f>'1º Consolidação da Demanda'!#REF!*'4º Exclusiva ampla'!AD208</f>
        <v>#REF!</v>
      </c>
      <c r="R208" s="199" t="e">
        <f>'1º Consolidação da Demanda'!#REF!*'4º Exclusiva ampla'!AD208</f>
        <v>#REF!</v>
      </c>
      <c r="S208" s="199" t="e">
        <f>'1º Consolidação da Demanda'!#REF!*'4º Exclusiva ampla'!AD208</f>
        <v>#REF!</v>
      </c>
      <c r="T208" s="199" t="e">
        <f>'1º Consolidação da Demanda'!#REF!*'4º Exclusiva ampla'!AD208</f>
        <v>#REF!</v>
      </c>
      <c r="U208" s="199" t="e">
        <f>'1º Consolidação da Demanda'!#REF!*'4º Exclusiva ampla'!AD208</f>
        <v>#REF!</v>
      </c>
      <c r="V208" s="199" t="e">
        <f>'1º Consolidação da Demanda'!#REF!*'4º Exclusiva ampla'!AD208</f>
        <v>#REF!</v>
      </c>
      <c r="W208" s="199" t="e">
        <f>'1º Consolidação da Demanda'!#REF!*'4º Exclusiva ampla'!AD208</f>
        <v>#REF!</v>
      </c>
      <c r="X208" s="199" t="e">
        <f>'1º Consolidação da Demanda'!#REF!*'4º Exclusiva ampla'!AD208</f>
        <v>#REF!</v>
      </c>
      <c r="Y208" s="199" t="e">
        <f>'1º Consolidação da Demanda'!#REF!*'4º Exclusiva ampla'!AD208</f>
        <v>#REF!</v>
      </c>
      <c r="Z208" s="199" t="e">
        <f>'1º Consolidação da Demanda'!#REF!*'4º Exclusiva ampla'!AD208</f>
        <v>#REF!</v>
      </c>
      <c r="AA208" s="199" t="e">
        <f>'1º Consolidação da Demanda'!#REF!*'4º Exclusiva ampla'!AD208</f>
        <v>#REF!</v>
      </c>
      <c r="AB208" s="200"/>
      <c r="AC208" s="197" t="s">
        <v>238</v>
      </c>
      <c r="AD208" s="203">
        <v>0.1</v>
      </c>
    </row>
    <row r="209" spans="1:30" s="157" customFormat="1" ht="104.25" customHeight="1" x14ac:dyDescent="0.25">
      <c r="A209" s="114">
        <v>41</v>
      </c>
      <c r="B209" s="115" t="e">
        <f>'1º Consolidação da Demanda'!#REF!</f>
        <v>#REF!</v>
      </c>
      <c r="C209" s="116" t="e">
        <f>'1º Consolidação da Demanda'!#REF!</f>
        <v>#REF!</v>
      </c>
      <c r="D209" s="117" t="e">
        <f>'1º Consolidação da Demanda'!#REF!*'4º Exclusiva ampla'!AD209</f>
        <v>#REF!</v>
      </c>
      <c r="E209" s="117" t="e">
        <f>'1º Consolidação da Demanda'!#REF!*'4º Exclusiva ampla'!AD209</f>
        <v>#REF!</v>
      </c>
      <c r="F209" s="117" t="e">
        <f>'1º Consolidação da Demanda'!#REF!*'4º Exclusiva ampla'!AD209</f>
        <v>#REF!</v>
      </c>
      <c r="G209" s="117" t="e">
        <f>'1º Consolidação da Demanda'!#REF!*'4º Exclusiva ampla'!AD209</f>
        <v>#REF!</v>
      </c>
      <c r="H209" s="117" t="e">
        <f>'1º Consolidação da Demanda'!#REF!*'4º Exclusiva ampla'!AD209</f>
        <v>#REF!</v>
      </c>
      <c r="I209" s="117" t="e">
        <f>'1º Consolidação da Demanda'!#REF!*'4º Exclusiva ampla'!AD209</f>
        <v>#REF!</v>
      </c>
      <c r="J209" s="117" t="e">
        <f>'1º Consolidação da Demanda'!#REF!*'4º Exclusiva ampla'!AD209</f>
        <v>#REF!</v>
      </c>
      <c r="K209" s="117" t="e">
        <f>'1º Consolidação da Demanda'!#REF!*'4º Exclusiva ampla'!AD209</f>
        <v>#REF!</v>
      </c>
      <c r="L209" s="117" t="e">
        <f>'1º Consolidação da Demanda'!#REF!*'4º Exclusiva ampla'!AD209</f>
        <v>#REF!</v>
      </c>
      <c r="M209" s="117" t="e">
        <f>'1º Consolidação da Demanda'!#REF!*'4º Exclusiva ampla'!AD209</f>
        <v>#REF!</v>
      </c>
      <c r="N209" s="117" t="e">
        <f>'1º Consolidação da Demanda'!#REF!*'4º Exclusiva ampla'!AD209</f>
        <v>#REF!</v>
      </c>
      <c r="O209" s="117" t="e">
        <f>'1º Consolidação da Demanda'!#REF!*'4º Exclusiva ampla'!AD209</f>
        <v>#REF!</v>
      </c>
      <c r="P209" s="117" t="e">
        <f>'1º Consolidação da Demanda'!#REF!*'4º Exclusiva ampla'!AD209</f>
        <v>#REF!</v>
      </c>
      <c r="Q209" s="117" t="e">
        <f>'1º Consolidação da Demanda'!#REF!*'4º Exclusiva ampla'!AD209</f>
        <v>#REF!</v>
      </c>
      <c r="R209" s="117" t="e">
        <f>'1º Consolidação da Demanda'!#REF!*'4º Exclusiva ampla'!AD209</f>
        <v>#REF!</v>
      </c>
      <c r="S209" s="117" t="e">
        <f>'1º Consolidação da Demanda'!#REF!*'4º Exclusiva ampla'!AD209</f>
        <v>#REF!</v>
      </c>
      <c r="T209" s="117" t="e">
        <f>'1º Consolidação da Demanda'!#REF!*'4º Exclusiva ampla'!AD209</f>
        <v>#REF!</v>
      </c>
      <c r="U209" s="117" t="e">
        <f>'1º Consolidação da Demanda'!#REF!*'4º Exclusiva ampla'!AD209</f>
        <v>#REF!</v>
      </c>
      <c r="V209" s="117" t="e">
        <f>'1º Consolidação da Demanda'!#REF!*'4º Exclusiva ampla'!AD209</f>
        <v>#REF!</v>
      </c>
      <c r="W209" s="117" t="e">
        <f>'1º Consolidação da Demanda'!#REF!*'4º Exclusiva ampla'!AD209</f>
        <v>#REF!</v>
      </c>
      <c r="X209" s="117" t="e">
        <f>'1º Consolidação da Demanda'!#REF!*'4º Exclusiva ampla'!AD209</f>
        <v>#REF!</v>
      </c>
      <c r="Y209" s="117" t="e">
        <f>'1º Consolidação da Demanda'!#REF!*'4º Exclusiva ampla'!AD209</f>
        <v>#REF!</v>
      </c>
      <c r="Z209" s="117" t="e">
        <f>'1º Consolidação da Demanda'!#REF!*'4º Exclusiva ampla'!AD209</f>
        <v>#REF!</v>
      </c>
      <c r="AA209" s="117" t="e">
        <f>'1º Consolidação da Demanda'!#REF!*'4º Exclusiva ampla'!AD209</f>
        <v>#REF!</v>
      </c>
      <c r="AB209" s="118"/>
      <c r="AC209" s="119" t="s">
        <v>238</v>
      </c>
      <c r="AD209" s="97">
        <v>0.1</v>
      </c>
    </row>
    <row r="210" spans="1:30" s="122" customFormat="1" ht="85.5" customHeight="1" x14ac:dyDescent="0.25">
      <c r="A210" s="204">
        <v>42</v>
      </c>
      <c r="B210" s="205" t="e">
        <f>'1º Consolidação da Demanda'!#REF!</f>
        <v>#REF!</v>
      </c>
      <c r="C210" s="210" t="e">
        <f>'1º Consolidação da Demanda'!#REF!</f>
        <v>#REF!</v>
      </c>
      <c r="D210" s="211" t="e">
        <f>'1º Consolidação da Demanda'!#REF!*'4º Exclusiva ampla'!AD210</f>
        <v>#REF!</v>
      </c>
      <c r="E210" s="211" t="e">
        <f>'1º Consolidação da Demanda'!#REF!*'4º Exclusiva ampla'!AD210</f>
        <v>#REF!</v>
      </c>
      <c r="F210" s="211" t="e">
        <f>'1º Consolidação da Demanda'!#REF!*'4º Exclusiva ampla'!AD210</f>
        <v>#REF!</v>
      </c>
      <c r="G210" s="211" t="e">
        <f>'1º Consolidação da Demanda'!#REF!*'4º Exclusiva ampla'!AD210</f>
        <v>#REF!</v>
      </c>
      <c r="H210" s="211" t="e">
        <f>'1º Consolidação da Demanda'!#REF!*'4º Exclusiva ampla'!AD210</f>
        <v>#REF!</v>
      </c>
      <c r="I210" s="211" t="e">
        <f>'1º Consolidação da Demanda'!#REF!*'4º Exclusiva ampla'!AD210</f>
        <v>#REF!</v>
      </c>
      <c r="J210" s="211" t="e">
        <f>'1º Consolidação da Demanda'!#REF!*'4º Exclusiva ampla'!AD210</f>
        <v>#REF!</v>
      </c>
      <c r="K210" s="211" t="e">
        <f>'1º Consolidação da Demanda'!#REF!*'4º Exclusiva ampla'!AD210</f>
        <v>#REF!</v>
      </c>
      <c r="L210" s="211" t="e">
        <f>'1º Consolidação da Demanda'!#REF!*'4º Exclusiva ampla'!AD210</f>
        <v>#REF!</v>
      </c>
      <c r="M210" s="211" t="e">
        <f>'1º Consolidação da Demanda'!#REF!*'4º Exclusiva ampla'!AD210</f>
        <v>#REF!</v>
      </c>
      <c r="N210" s="211" t="e">
        <f>'1º Consolidação da Demanda'!#REF!*'4º Exclusiva ampla'!AD210</f>
        <v>#REF!</v>
      </c>
      <c r="O210" s="211" t="e">
        <f>'1º Consolidação da Demanda'!#REF!*'4º Exclusiva ampla'!AD210</f>
        <v>#REF!</v>
      </c>
      <c r="P210" s="211" t="e">
        <f>'1º Consolidação da Demanda'!#REF!*'4º Exclusiva ampla'!AD210</f>
        <v>#REF!</v>
      </c>
      <c r="Q210" s="211" t="e">
        <f>'1º Consolidação da Demanda'!#REF!*'4º Exclusiva ampla'!AD210</f>
        <v>#REF!</v>
      </c>
      <c r="R210" s="211" t="e">
        <f>'1º Consolidação da Demanda'!#REF!*'4º Exclusiva ampla'!AD210</f>
        <v>#REF!</v>
      </c>
      <c r="S210" s="211" t="e">
        <f>'1º Consolidação da Demanda'!#REF!*'4º Exclusiva ampla'!AD210</f>
        <v>#REF!</v>
      </c>
      <c r="T210" s="211" t="e">
        <f>'1º Consolidação da Demanda'!#REF!*'4º Exclusiva ampla'!AD210</f>
        <v>#REF!</v>
      </c>
      <c r="U210" s="211" t="e">
        <f>'1º Consolidação da Demanda'!#REF!*'4º Exclusiva ampla'!AD210</f>
        <v>#REF!</v>
      </c>
      <c r="V210" s="211" t="e">
        <f>'1º Consolidação da Demanda'!#REF!*'4º Exclusiva ampla'!AD210</f>
        <v>#REF!</v>
      </c>
      <c r="W210" s="211" t="e">
        <f>'1º Consolidação da Demanda'!#REF!*'4º Exclusiva ampla'!AD210</f>
        <v>#REF!</v>
      </c>
      <c r="X210" s="211" t="e">
        <f>'1º Consolidação da Demanda'!#REF!*'4º Exclusiva ampla'!AD210</f>
        <v>#REF!</v>
      </c>
      <c r="Y210" s="211" t="e">
        <f>'1º Consolidação da Demanda'!#REF!*'4º Exclusiva ampla'!AD210</f>
        <v>#REF!</v>
      </c>
      <c r="Z210" s="211" t="e">
        <f>'1º Consolidação da Demanda'!#REF!*'4º Exclusiva ampla'!AD210</f>
        <v>#REF!</v>
      </c>
      <c r="AA210" s="211" t="e">
        <f>'1º Consolidação da Demanda'!#REF!*'4º Exclusiva ampla'!AD210</f>
        <v>#REF!</v>
      </c>
      <c r="AB210" s="207"/>
      <c r="AC210" s="204" t="s">
        <v>238</v>
      </c>
      <c r="AD210" s="209">
        <v>0.1</v>
      </c>
    </row>
    <row r="211" spans="1:30" s="157" customFormat="1" ht="61.5" customHeight="1" x14ac:dyDescent="0.25">
      <c r="A211" s="114">
        <v>43</v>
      </c>
      <c r="B211" s="115" t="e">
        <f>'1º Consolidação da Demanda'!#REF!</f>
        <v>#REF!</v>
      </c>
      <c r="C211" s="116" t="e">
        <f>'1º Consolidação da Demanda'!#REF!</f>
        <v>#REF!</v>
      </c>
      <c r="D211" s="117" t="e">
        <f>'1º Consolidação da Demanda'!#REF!*'4º Exclusiva ampla'!AD211</f>
        <v>#REF!</v>
      </c>
      <c r="E211" s="117" t="e">
        <f>'1º Consolidação da Demanda'!#REF!*'4º Exclusiva ampla'!AD211</f>
        <v>#REF!</v>
      </c>
      <c r="F211" s="117" t="e">
        <f>'1º Consolidação da Demanda'!#REF!*'4º Exclusiva ampla'!AD211</f>
        <v>#REF!</v>
      </c>
      <c r="G211" s="117" t="e">
        <f>'1º Consolidação da Demanda'!#REF!*'4º Exclusiva ampla'!AD211</f>
        <v>#REF!</v>
      </c>
      <c r="H211" s="117" t="e">
        <f>'1º Consolidação da Demanda'!#REF!*'4º Exclusiva ampla'!AD211</f>
        <v>#REF!</v>
      </c>
      <c r="I211" s="117" t="e">
        <f>'1º Consolidação da Demanda'!#REF!*'4º Exclusiva ampla'!AD211</f>
        <v>#REF!</v>
      </c>
      <c r="J211" s="117" t="e">
        <f>'1º Consolidação da Demanda'!#REF!*'4º Exclusiva ampla'!AD211</f>
        <v>#REF!</v>
      </c>
      <c r="K211" s="117" t="e">
        <f>'1º Consolidação da Demanda'!#REF!*'4º Exclusiva ampla'!AD211</f>
        <v>#REF!</v>
      </c>
      <c r="L211" s="117" t="e">
        <f>'1º Consolidação da Demanda'!#REF!*'4º Exclusiva ampla'!AD211</f>
        <v>#REF!</v>
      </c>
      <c r="M211" s="117" t="e">
        <f>'1º Consolidação da Demanda'!#REF!*'4º Exclusiva ampla'!AD211</f>
        <v>#REF!</v>
      </c>
      <c r="N211" s="117" t="e">
        <f>'1º Consolidação da Demanda'!#REF!*'4º Exclusiva ampla'!AD211</f>
        <v>#REF!</v>
      </c>
      <c r="O211" s="117" t="e">
        <f>'1º Consolidação da Demanda'!#REF!*'4º Exclusiva ampla'!AD211</f>
        <v>#REF!</v>
      </c>
      <c r="P211" s="117" t="e">
        <f>'1º Consolidação da Demanda'!#REF!*'4º Exclusiva ampla'!AD211</f>
        <v>#REF!</v>
      </c>
      <c r="Q211" s="117" t="e">
        <f>'1º Consolidação da Demanda'!#REF!*'4º Exclusiva ampla'!AD211</f>
        <v>#REF!</v>
      </c>
      <c r="R211" s="117" t="e">
        <f>'1º Consolidação da Demanda'!#REF!*'4º Exclusiva ampla'!AD211</f>
        <v>#REF!</v>
      </c>
      <c r="S211" s="117" t="e">
        <f>'1º Consolidação da Demanda'!#REF!*'4º Exclusiva ampla'!AD211</f>
        <v>#REF!</v>
      </c>
      <c r="T211" s="117" t="e">
        <f>'1º Consolidação da Demanda'!#REF!*'4º Exclusiva ampla'!AD211</f>
        <v>#REF!</v>
      </c>
      <c r="U211" s="117" t="e">
        <f>'1º Consolidação da Demanda'!#REF!*'4º Exclusiva ampla'!AD211</f>
        <v>#REF!</v>
      </c>
      <c r="V211" s="117" t="e">
        <f>'1º Consolidação da Demanda'!#REF!*'4º Exclusiva ampla'!AD211</f>
        <v>#REF!</v>
      </c>
      <c r="W211" s="117" t="e">
        <f>'1º Consolidação da Demanda'!#REF!*'4º Exclusiva ampla'!AD211</f>
        <v>#REF!</v>
      </c>
      <c r="X211" s="117" t="e">
        <f>'1º Consolidação da Demanda'!#REF!*'4º Exclusiva ampla'!AD211</f>
        <v>#REF!</v>
      </c>
      <c r="Y211" s="117" t="e">
        <f>'1º Consolidação da Demanda'!#REF!*'4º Exclusiva ampla'!AD211</f>
        <v>#REF!</v>
      </c>
      <c r="Z211" s="117" t="e">
        <f>'1º Consolidação da Demanda'!#REF!*'4º Exclusiva ampla'!AD211</f>
        <v>#REF!</v>
      </c>
      <c r="AA211" s="117" t="e">
        <f>'1º Consolidação da Demanda'!#REF!*'4º Exclusiva ampla'!AD211</f>
        <v>#REF!</v>
      </c>
      <c r="AB211" s="118"/>
      <c r="AC211" s="119" t="s">
        <v>238</v>
      </c>
      <c r="AD211" s="97">
        <v>0.1</v>
      </c>
    </row>
    <row r="212" spans="1:30" s="122" customFormat="1" ht="61.5" customHeight="1" x14ac:dyDescent="0.25">
      <c r="A212" s="197">
        <v>44</v>
      </c>
      <c r="B212" s="104" t="e">
        <f>'1º Consolidação da Demanda'!#REF!</f>
        <v>#REF!</v>
      </c>
      <c r="C212" s="198" t="e">
        <f>'1º Consolidação da Demanda'!#REF!</f>
        <v>#REF!</v>
      </c>
      <c r="D212" s="199" t="e">
        <f>'1º Consolidação da Demanda'!#REF!*'4º Exclusiva ampla'!AD212</f>
        <v>#REF!</v>
      </c>
      <c r="E212" s="199" t="e">
        <f>'1º Consolidação da Demanda'!#REF!*'4º Exclusiva ampla'!AD212</f>
        <v>#REF!</v>
      </c>
      <c r="F212" s="199" t="e">
        <f>'1º Consolidação da Demanda'!#REF!*'4º Exclusiva ampla'!AD212</f>
        <v>#REF!</v>
      </c>
      <c r="G212" s="199" t="e">
        <f>'1º Consolidação da Demanda'!#REF!*'4º Exclusiva ampla'!AD212</f>
        <v>#REF!</v>
      </c>
      <c r="H212" s="199" t="e">
        <f>'1º Consolidação da Demanda'!#REF!*'4º Exclusiva ampla'!AD212</f>
        <v>#REF!</v>
      </c>
      <c r="I212" s="199" t="e">
        <f>'1º Consolidação da Demanda'!#REF!*'4º Exclusiva ampla'!AD212</f>
        <v>#REF!</v>
      </c>
      <c r="J212" s="199" t="e">
        <f>'1º Consolidação da Demanda'!#REF!*'4º Exclusiva ampla'!AD212</f>
        <v>#REF!</v>
      </c>
      <c r="K212" s="199" t="e">
        <f>'1º Consolidação da Demanda'!#REF!*'4º Exclusiva ampla'!AD212</f>
        <v>#REF!</v>
      </c>
      <c r="L212" s="199" t="e">
        <f>'1º Consolidação da Demanda'!#REF!*'4º Exclusiva ampla'!AD212</f>
        <v>#REF!</v>
      </c>
      <c r="M212" s="199" t="e">
        <f>'1º Consolidação da Demanda'!#REF!*'4º Exclusiva ampla'!AD212</f>
        <v>#REF!</v>
      </c>
      <c r="N212" s="199" t="e">
        <f>'1º Consolidação da Demanda'!#REF!*'4º Exclusiva ampla'!AD212</f>
        <v>#REF!</v>
      </c>
      <c r="O212" s="199" t="e">
        <f>'1º Consolidação da Demanda'!#REF!*'4º Exclusiva ampla'!AD212</f>
        <v>#REF!</v>
      </c>
      <c r="P212" s="199" t="e">
        <f>'1º Consolidação da Demanda'!#REF!*'4º Exclusiva ampla'!AD212</f>
        <v>#REF!</v>
      </c>
      <c r="Q212" s="199" t="e">
        <f>'1º Consolidação da Demanda'!#REF!*'4º Exclusiva ampla'!AD212</f>
        <v>#REF!</v>
      </c>
      <c r="R212" s="199" t="e">
        <f>'1º Consolidação da Demanda'!#REF!*'4º Exclusiva ampla'!AD212</f>
        <v>#REF!</v>
      </c>
      <c r="S212" s="199" t="e">
        <f>'1º Consolidação da Demanda'!#REF!*'4º Exclusiva ampla'!AD212</f>
        <v>#REF!</v>
      </c>
      <c r="T212" s="199" t="e">
        <f>'1º Consolidação da Demanda'!#REF!*'4º Exclusiva ampla'!AD212</f>
        <v>#REF!</v>
      </c>
      <c r="U212" s="199" t="e">
        <f>'1º Consolidação da Demanda'!#REF!*'4º Exclusiva ampla'!AD212</f>
        <v>#REF!</v>
      </c>
      <c r="V212" s="199" t="e">
        <f>'1º Consolidação da Demanda'!#REF!*'4º Exclusiva ampla'!AD212</f>
        <v>#REF!</v>
      </c>
      <c r="W212" s="199" t="e">
        <f>'1º Consolidação da Demanda'!#REF!*'4º Exclusiva ampla'!AD212</f>
        <v>#REF!</v>
      </c>
      <c r="X212" s="199" t="e">
        <f>'1º Consolidação da Demanda'!#REF!*'4º Exclusiva ampla'!AD212</f>
        <v>#REF!</v>
      </c>
      <c r="Y212" s="199" t="e">
        <f>'1º Consolidação da Demanda'!#REF!*'4º Exclusiva ampla'!AD212</f>
        <v>#REF!</v>
      </c>
      <c r="Z212" s="199" t="e">
        <f>'1º Consolidação da Demanda'!#REF!*'4º Exclusiva ampla'!AD212</f>
        <v>#REF!</v>
      </c>
      <c r="AA212" s="199" t="e">
        <f>'1º Consolidação da Demanda'!#REF!*'4º Exclusiva ampla'!AD212</f>
        <v>#REF!</v>
      </c>
      <c r="AB212" s="200"/>
      <c r="AC212" s="197" t="s">
        <v>238</v>
      </c>
      <c r="AD212" s="203">
        <v>0.1</v>
      </c>
    </row>
    <row r="213" spans="1:30" s="157" customFormat="1" ht="140.25" customHeight="1" x14ac:dyDescent="0.25">
      <c r="A213" s="114">
        <v>45</v>
      </c>
      <c r="B213" s="115" t="e">
        <f>'1º Consolidação da Demanda'!#REF!</f>
        <v>#REF!</v>
      </c>
      <c r="C213" s="116" t="e">
        <f>'1º Consolidação da Demanda'!#REF!</f>
        <v>#REF!</v>
      </c>
      <c r="D213" s="117" t="e">
        <f>'1º Consolidação da Demanda'!#REF!*'4º Exclusiva ampla'!AD213</f>
        <v>#REF!</v>
      </c>
      <c r="E213" s="117" t="e">
        <f>'1º Consolidação da Demanda'!#REF!*'4º Exclusiva ampla'!AD213</f>
        <v>#REF!</v>
      </c>
      <c r="F213" s="117" t="e">
        <f>'1º Consolidação da Demanda'!#REF!*'4º Exclusiva ampla'!AD213</f>
        <v>#REF!</v>
      </c>
      <c r="G213" s="117" t="e">
        <f>'1º Consolidação da Demanda'!#REF!*'4º Exclusiva ampla'!AD213</f>
        <v>#REF!</v>
      </c>
      <c r="H213" s="117" t="e">
        <f>'1º Consolidação da Demanda'!#REF!*'4º Exclusiva ampla'!AD213</f>
        <v>#REF!</v>
      </c>
      <c r="I213" s="117" t="e">
        <f>'1º Consolidação da Demanda'!#REF!*'4º Exclusiva ampla'!AD213</f>
        <v>#REF!</v>
      </c>
      <c r="J213" s="117" t="e">
        <f>'1º Consolidação da Demanda'!#REF!*'4º Exclusiva ampla'!AD213</f>
        <v>#REF!</v>
      </c>
      <c r="K213" s="117" t="e">
        <f>'1º Consolidação da Demanda'!#REF!*'4º Exclusiva ampla'!AD213</f>
        <v>#REF!</v>
      </c>
      <c r="L213" s="117" t="e">
        <f>'1º Consolidação da Demanda'!#REF!*'4º Exclusiva ampla'!AD213</f>
        <v>#REF!</v>
      </c>
      <c r="M213" s="117" t="e">
        <f>'1º Consolidação da Demanda'!#REF!*'4º Exclusiva ampla'!AD213</f>
        <v>#REF!</v>
      </c>
      <c r="N213" s="117" t="e">
        <f>'1º Consolidação da Demanda'!#REF!*'4º Exclusiva ampla'!AD213</f>
        <v>#REF!</v>
      </c>
      <c r="O213" s="117" t="e">
        <f>'1º Consolidação da Demanda'!#REF!*'4º Exclusiva ampla'!AD213</f>
        <v>#REF!</v>
      </c>
      <c r="P213" s="117" t="e">
        <f>'1º Consolidação da Demanda'!#REF!*'4º Exclusiva ampla'!AD213</f>
        <v>#REF!</v>
      </c>
      <c r="Q213" s="117" t="e">
        <f>'1º Consolidação da Demanda'!#REF!*'4º Exclusiva ampla'!AD213</f>
        <v>#REF!</v>
      </c>
      <c r="R213" s="117" t="e">
        <f>'1º Consolidação da Demanda'!#REF!*'4º Exclusiva ampla'!AD213</f>
        <v>#REF!</v>
      </c>
      <c r="S213" s="117" t="e">
        <f>'1º Consolidação da Demanda'!#REF!*'4º Exclusiva ampla'!X213</f>
        <v>#REF!</v>
      </c>
      <c r="T213" s="117" t="e">
        <f>'1º Consolidação da Demanda'!#REF!*'4º Exclusiva ampla'!AD213</f>
        <v>#REF!</v>
      </c>
      <c r="U213" s="117" t="e">
        <f>'1º Consolidação da Demanda'!#REF!*'4º Exclusiva ampla'!AD213</f>
        <v>#REF!</v>
      </c>
      <c r="V213" s="117" t="e">
        <f>'1º Consolidação da Demanda'!#REF!*'4º Exclusiva ampla'!AD213</f>
        <v>#REF!</v>
      </c>
      <c r="W213" s="117" t="e">
        <f>'1º Consolidação da Demanda'!#REF!*'4º Exclusiva ampla'!AD213</f>
        <v>#REF!</v>
      </c>
      <c r="X213" s="117" t="e">
        <f>'1º Consolidação da Demanda'!#REF!*'4º Exclusiva ampla'!AD213</f>
        <v>#REF!</v>
      </c>
      <c r="Y213" s="117" t="e">
        <f>'1º Consolidação da Demanda'!#REF!*'4º Exclusiva ampla'!AD213</f>
        <v>#REF!</v>
      </c>
      <c r="Z213" s="117" t="e">
        <f>'1º Consolidação da Demanda'!#REF!*'4º Exclusiva ampla'!AD213</f>
        <v>#REF!</v>
      </c>
      <c r="AA213" s="117" t="e">
        <f>'1º Consolidação da Demanda'!#REF!*'4º Exclusiva ampla'!AD213</f>
        <v>#REF!</v>
      </c>
      <c r="AB213" s="118"/>
      <c r="AC213" s="119" t="s">
        <v>238</v>
      </c>
      <c r="AD213" s="97">
        <v>0.1</v>
      </c>
    </row>
    <row r="214" spans="1:30" s="122" customFormat="1" ht="61.5" customHeight="1" x14ac:dyDescent="0.25">
      <c r="A214" s="197">
        <v>46</v>
      </c>
      <c r="B214" s="104" t="e">
        <f>'1º Consolidação da Demanda'!#REF!</f>
        <v>#REF!</v>
      </c>
      <c r="C214" s="198" t="e">
        <f>'1º Consolidação da Demanda'!#REF!</f>
        <v>#REF!</v>
      </c>
      <c r="D214" s="199" t="e">
        <f>'1º Consolidação da Demanda'!#REF!*'4º Exclusiva ampla'!AD214</f>
        <v>#REF!</v>
      </c>
      <c r="E214" s="199" t="e">
        <f>'1º Consolidação da Demanda'!#REF!*'4º Exclusiva ampla'!AD214</f>
        <v>#REF!</v>
      </c>
      <c r="F214" s="199" t="e">
        <f>'1º Consolidação da Demanda'!#REF!*'4º Exclusiva ampla'!AD214</f>
        <v>#REF!</v>
      </c>
      <c r="G214" s="199" t="e">
        <f>'1º Consolidação da Demanda'!#REF!*'4º Exclusiva ampla'!AD214</f>
        <v>#REF!</v>
      </c>
      <c r="H214" s="199" t="e">
        <f>'1º Consolidação da Demanda'!#REF!*'4º Exclusiva ampla'!AD214</f>
        <v>#REF!</v>
      </c>
      <c r="I214" s="199" t="e">
        <f>'1º Consolidação da Demanda'!#REF!*'4º Exclusiva ampla'!AD214</f>
        <v>#REF!</v>
      </c>
      <c r="J214" s="199" t="e">
        <f>'1º Consolidação da Demanda'!#REF!*'4º Exclusiva ampla'!AD214</f>
        <v>#REF!</v>
      </c>
      <c r="K214" s="199" t="e">
        <f>'1º Consolidação da Demanda'!#REF!*'4º Exclusiva ampla'!AD214</f>
        <v>#REF!</v>
      </c>
      <c r="L214" s="199" t="e">
        <f>'1º Consolidação da Demanda'!#REF!*'4º Exclusiva ampla'!AD214</f>
        <v>#REF!</v>
      </c>
      <c r="M214" s="199" t="e">
        <f>'1º Consolidação da Demanda'!#REF!*'4º Exclusiva ampla'!AD214</f>
        <v>#REF!</v>
      </c>
      <c r="N214" s="199" t="e">
        <f>'1º Consolidação da Demanda'!#REF!*'4º Exclusiva ampla'!AD214</f>
        <v>#REF!</v>
      </c>
      <c r="O214" s="199" t="e">
        <f>'1º Consolidação da Demanda'!#REF!*'4º Exclusiva ampla'!AD214</f>
        <v>#REF!</v>
      </c>
      <c r="P214" s="199" t="e">
        <f>'1º Consolidação da Demanda'!#REF!*'4º Exclusiva ampla'!AD214</f>
        <v>#REF!</v>
      </c>
      <c r="Q214" s="199" t="e">
        <f>'1º Consolidação da Demanda'!#REF!*'4º Exclusiva ampla'!AD214</f>
        <v>#REF!</v>
      </c>
      <c r="R214" s="199" t="e">
        <f>'1º Consolidação da Demanda'!#REF!*'4º Exclusiva ampla'!AD214</f>
        <v>#REF!</v>
      </c>
      <c r="S214" s="199" t="e">
        <f>'1º Consolidação da Demanda'!#REF!*'4º Exclusiva ampla'!AD214</f>
        <v>#REF!</v>
      </c>
      <c r="T214" s="199" t="e">
        <f>'1º Consolidação da Demanda'!#REF!*'4º Exclusiva ampla'!AD214</f>
        <v>#REF!</v>
      </c>
      <c r="U214" s="199" t="e">
        <f>'1º Consolidação da Demanda'!#REF!*'4º Exclusiva ampla'!AD214</f>
        <v>#REF!</v>
      </c>
      <c r="V214" s="199" t="e">
        <f>'1º Consolidação da Demanda'!#REF!*'4º Exclusiva ampla'!AD214</f>
        <v>#REF!</v>
      </c>
      <c r="W214" s="199" t="e">
        <f>'1º Consolidação da Demanda'!#REF!*'4º Exclusiva ampla'!AD214</f>
        <v>#REF!</v>
      </c>
      <c r="X214" s="199" t="e">
        <f>'1º Consolidação da Demanda'!#REF!*'4º Exclusiva ampla'!AD214</f>
        <v>#REF!</v>
      </c>
      <c r="Y214" s="199" t="e">
        <f>'1º Consolidação da Demanda'!#REF!*'4º Exclusiva ampla'!AD214</f>
        <v>#REF!</v>
      </c>
      <c r="Z214" s="199" t="e">
        <f>'1º Consolidação da Demanda'!#REF!*'4º Exclusiva ampla'!AD214</f>
        <v>#REF!</v>
      </c>
      <c r="AA214" s="199" t="e">
        <f>'1º Consolidação da Demanda'!#REF!*'4º Exclusiva ampla'!AD214</f>
        <v>#REF!</v>
      </c>
      <c r="AB214" s="200"/>
      <c r="AC214" s="197" t="s">
        <v>238</v>
      </c>
      <c r="AD214" s="203">
        <v>0.1</v>
      </c>
    </row>
    <row r="215" spans="1:30" s="157" customFormat="1" ht="70.5" customHeight="1" x14ac:dyDescent="0.25">
      <c r="A215" s="114">
        <v>47</v>
      </c>
      <c r="B215" s="115" t="e">
        <f>'1º Consolidação da Demanda'!#REF!</f>
        <v>#REF!</v>
      </c>
      <c r="C215" s="116" t="e">
        <f>'1º Consolidação da Demanda'!#REF!</f>
        <v>#REF!</v>
      </c>
      <c r="D215" s="117" t="e">
        <f>'1º Consolidação da Demanda'!#REF!*'4º Exclusiva ampla'!AD215</f>
        <v>#REF!</v>
      </c>
      <c r="E215" s="117" t="e">
        <f>'1º Consolidação da Demanda'!#REF!*'4º Exclusiva ampla'!AD215</f>
        <v>#REF!</v>
      </c>
      <c r="F215" s="117" t="e">
        <f>'1º Consolidação da Demanda'!#REF!*'4º Exclusiva ampla'!AD215</f>
        <v>#REF!</v>
      </c>
      <c r="G215" s="117" t="e">
        <f>'1º Consolidação da Demanda'!#REF!*'4º Exclusiva ampla'!AD215</f>
        <v>#REF!</v>
      </c>
      <c r="H215" s="117" t="e">
        <f>'1º Consolidação da Demanda'!#REF!*'4º Exclusiva ampla'!AD215</f>
        <v>#REF!</v>
      </c>
      <c r="I215" s="117" t="e">
        <f>'1º Consolidação da Demanda'!#REF!*'4º Exclusiva ampla'!AD215</f>
        <v>#REF!</v>
      </c>
      <c r="J215" s="117" t="e">
        <f>'1º Consolidação da Demanda'!#REF!*'4º Exclusiva ampla'!AD215</f>
        <v>#REF!</v>
      </c>
      <c r="K215" s="117" t="e">
        <f>'1º Consolidação da Demanda'!#REF!*'4º Exclusiva ampla'!AD215</f>
        <v>#REF!</v>
      </c>
      <c r="L215" s="117" t="e">
        <f>'1º Consolidação da Demanda'!#REF!*'4º Exclusiva ampla'!AD215</f>
        <v>#REF!</v>
      </c>
      <c r="M215" s="117" t="e">
        <f>'1º Consolidação da Demanda'!#REF!*'4º Exclusiva ampla'!AD215</f>
        <v>#REF!</v>
      </c>
      <c r="N215" s="117" t="e">
        <f>'1º Consolidação da Demanda'!#REF!*'4º Exclusiva ampla'!AD215</f>
        <v>#REF!</v>
      </c>
      <c r="O215" s="117" t="e">
        <f>'1º Consolidação da Demanda'!#REF!*'4º Exclusiva ampla'!AD215</f>
        <v>#REF!</v>
      </c>
      <c r="P215" s="117" t="e">
        <f>'1º Consolidação da Demanda'!#REF!*'4º Exclusiva ampla'!AD215</f>
        <v>#REF!</v>
      </c>
      <c r="Q215" s="117" t="e">
        <f>'1º Consolidação da Demanda'!#REF!*'4º Exclusiva ampla'!AD215</f>
        <v>#REF!</v>
      </c>
      <c r="R215" s="117" t="e">
        <f>'1º Consolidação da Demanda'!#REF!*'4º Exclusiva ampla'!AD215</f>
        <v>#REF!</v>
      </c>
      <c r="S215" s="117" t="e">
        <f>'1º Consolidação da Demanda'!#REF!*'4º Exclusiva ampla'!AD215</f>
        <v>#REF!</v>
      </c>
      <c r="T215" s="117" t="e">
        <f>'1º Consolidação da Demanda'!#REF!*'4º Exclusiva ampla'!AD215</f>
        <v>#REF!</v>
      </c>
      <c r="U215" s="117" t="e">
        <f>'1º Consolidação da Demanda'!#REF!*'4º Exclusiva ampla'!AD215</f>
        <v>#REF!</v>
      </c>
      <c r="V215" s="117" t="e">
        <f>'1º Consolidação da Demanda'!#REF!*'4º Exclusiva ampla'!AD215</f>
        <v>#REF!</v>
      </c>
      <c r="W215" s="117" t="e">
        <f>'1º Consolidação da Demanda'!#REF!*'4º Exclusiva ampla'!AD215</f>
        <v>#REF!</v>
      </c>
      <c r="X215" s="117" t="e">
        <f>'1º Consolidação da Demanda'!#REF!*'4º Exclusiva ampla'!AD215</f>
        <v>#REF!</v>
      </c>
      <c r="Y215" s="117" t="e">
        <f>'1º Consolidação da Demanda'!#REF!*'4º Exclusiva ampla'!AD215</f>
        <v>#REF!</v>
      </c>
      <c r="Z215" s="117" t="e">
        <f>'1º Consolidação da Demanda'!#REF!*'4º Exclusiva ampla'!AD215</f>
        <v>#REF!</v>
      </c>
      <c r="AA215" s="117" t="e">
        <f>'1º Consolidação da Demanda'!#REF!*'4º Exclusiva ampla'!AD215</f>
        <v>#REF!</v>
      </c>
      <c r="AB215" s="118"/>
      <c r="AC215" s="119" t="s">
        <v>238</v>
      </c>
      <c r="AD215" s="97">
        <v>0.1</v>
      </c>
    </row>
    <row r="216" spans="1:30" s="122" customFormat="1" ht="97.5" customHeight="1" x14ac:dyDescent="0.25">
      <c r="A216" s="197">
        <v>48</v>
      </c>
      <c r="B216" s="104" t="e">
        <f>'1º Consolidação da Demanda'!#REF!</f>
        <v>#REF!</v>
      </c>
      <c r="C216" s="198" t="e">
        <f>'1º Consolidação da Demanda'!#REF!</f>
        <v>#REF!</v>
      </c>
      <c r="D216" s="199" t="e">
        <f>'1º Consolidação da Demanda'!#REF!*'4º Exclusiva ampla'!AD216</f>
        <v>#REF!</v>
      </c>
      <c r="E216" s="199" t="e">
        <f>'1º Consolidação da Demanda'!#REF!*'4º Exclusiva ampla'!AD216</f>
        <v>#REF!</v>
      </c>
      <c r="F216" s="199" t="e">
        <f>'1º Consolidação da Demanda'!#REF!*'4º Exclusiva ampla'!AD216</f>
        <v>#REF!</v>
      </c>
      <c r="G216" s="199" t="e">
        <f>'1º Consolidação da Demanda'!#REF!*'4º Exclusiva ampla'!AD216</f>
        <v>#REF!</v>
      </c>
      <c r="H216" s="199" t="e">
        <f>'1º Consolidação da Demanda'!#REF!*'4º Exclusiva ampla'!AD216</f>
        <v>#REF!</v>
      </c>
      <c r="I216" s="199" t="e">
        <f>'1º Consolidação da Demanda'!#REF!*'4º Exclusiva ampla'!AD216</f>
        <v>#REF!</v>
      </c>
      <c r="J216" s="199" t="e">
        <f>'1º Consolidação da Demanda'!#REF!*'4º Exclusiva ampla'!AD216</f>
        <v>#REF!</v>
      </c>
      <c r="K216" s="199" t="e">
        <f>'1º Consolidação da Demanda'!#REF!*'4º Exclusiva ampla'!AD216</f>
        <v>#REF!</v>
      </c>
      <c r="L216" s="199" t="e">
        <f>'1º Consolidação da Demanda'!#REF!*'4º Exclusiva ampla'!AD216</f>
        <v>#REF!</v>
      </c>
      <c r="M216" s="199" t="e">
        <f>'1º Consolidação da Demanda'!#REF!*'4º Exclusiva ampla'!AD216</f>
        <v>#REF!</v>
      </c>
      <c r="N216" s="199" t="e">
        <f>'1º Consolidação da Demanda'!#REF!*'4º Exclusiva ampla'!AD216</f>
        <v>#REF!</v>
      </c>
      <c r="O216" s="199" t="e">
        <f>'1º Consolidação da Demanda'!#REF!*'4º Exclusiva ampla'!AD216</f>
        <v>#REF!</v>
      </c>
      <c r="P216" s="199" t="e">
        <f>'1º Consolidação da Demanda'!#REF!*'4º Exclusiva ampla'!AD216</f>
        <v>#REF!</v>
      </c>
      <c r="Q216" s="199" t="e">
        <f>'1º Consolidação da Demanda'!#REF!*'4º Exclusiva ampla'!AD216</f>
        <v>#REF!</v>
      </c>
      <c r="R216" s="199" t="e">
        <f>'1º Consolidação da Demanda'!#REF!*'4º Exclusiva ampla'!AD216</f>
        <v>#REF!</v>
      </c>
      <c r="S216" s="199" t="e">
        <f>'1º Consolidação da Demanda'!#REF!*'4º Exclusiva ampla'!AD216</f>
        <v>#REF!</v>
      </c>
      <c r="T216" s="199" t="e">
        <f>'1º Consolidação da Demanda'!#REF!*'4º Exclusiva ampla'!AD216</f>
        <v>#REF!</v>
      </c>
      <c r="U216" s="199" t="e">
        <f>'1º Consolidação da Demanda'!#REF!*'4º Exclusiva ampla'!AD216</f>
        <v>#REF!</v>
      </c>
      <c r="V216" s="199" t="e">
        <f>'1º Consolidação da Demanda'!#REF!*'4º Exclusiva ampla'!AD216</f>
        <v>#REF!</v>
      </c>
      <c r="W216" s="199" t="e">
        <f>'1º Consolidação da Demanda'!#REF!*'4º Exclusiva ampla'!AD216</f>
        <v>#REF!</v>
      </c>
      <c r="X216" s="199" t="e">
        <f>'1º Consolidação da Demanda'!#REF!*'4º Exclusiva ampla'!AD216</f>
        <v>#REF!</v>
      </c>
      <c r="Y216" s="199" t="e">
        <f>'1º Consolidação da Demanda'!#REF!*'4º Exclusiva ampla'!AD216</f>
        <v>#REF!</v>
      </c>
      <c r="Z216" s="199" t="e">
        <f>'1º Consolidação da Demanda'!#REF!*'4º Exclusiva ampla'!AD216</f>
        <v>#REF!</v>
      </c>
      <c r="AA216" s="199" t="e">
        <f>'1º Consolidação da Demanda'!#REF!*'4º Exclusiva ampla'!AD216</f>
        <v>#REF!</v>
      </c>
      <c r="AB216" s="200" t="e">
        <f>SUM(D216:AA216)</f>
        <v>#REF!</v>
      </c>
      <c r="AC216" s="111" t="s">
        <v>238</v>
      </c>
      <c r="AD216" s="201">
        <v>0.1</v>
      </c>
    </row>
    <row r="217" spans="1:30" s="157" customFormat="1" ht="94.5" customHeight="1" x14ac:dyDescent="0.25">
      <c r="A217" s="114">
        <v>49</v>
      </c>
      <c r="B217" s="115" t="e">
        <f>'1º Consolidação da Demanda'!#REF!</f>
        <v>#REF!</v>
      </c>
      <c r="C217" s="116" t="e">
        <f>'1º Consolidação da Demanda'!#REF!</f>
        <v>#REF!</v>
      </c>
      <c r="D217" s="117" t="e">
        <f>'1º Consolidação da Demanda'!#REF!*'4º Exclusiva ampla'!AD217</f>
        <v>#REF!</v>
      </c>
      <c r="E217" s="117" t="e">
        <f>'1º Consolidação da Demanda'!#REF!*'4º Exclusiva ampla'!AD217</f>
        <v>#REF!</v>
      </c>
      <c r="F217" s="117" t="e">
        <f>'1º Consolidação da Demanda'!#REF!*'4º Exclusiva ampla'!AD217</f>
        <v>#REF!</v>
      </c>
      <c r="G217" s="117" t="e">
        <f>'1º Consolidação da Demanda'!#REF!*'4º Exclusiva ampla'!AD217</f>
        <v>#REF!</v>
      </c>
      <c r="H217" s="117" t="e">
        <f>'1º Consolidação da Demanda'!#REF!*'4º Exclusiva ampla'!AD217</f>
        <v>#REF!</v>
      </c>
      <c r="I217" s="117" t="e">
        <f>'1º Consolidação da Demanda'!#REF!*'4º Exclusiva ampla'!AD217</f>
        <v>#REF!</v>
      </c>
      <c r="J217" s="117" t="e">
        <f>'1º Consolidação da Demanda'!#REF!*'4º Exclusiva ampla'!AD217</f>
        <v>#REF!</v>
      </c>
      <c r="K217" s="117" t="e">
        <f>'1º Consolidação da Demanda'!#REF!*'4º Exclusiva ampla'!AD217</f>
        <v>#REF!</v>
      </c>
      <c r="L217" s="117" t="e">
        <f>'1º Consolidação da Demanda'!#REF!*'4º Exclusiva ampla'!AD217</f>
        <v>#REF!</v>
      </c>
      <c r="M217" s="117" t="e">
        <f>'1º Consolidação da Demanda'!#REF!*'4º Exclusiva ampla'!AD217</f>
        <v>#REF!</v>
      </c>
      <c r="N217" s="117" t="e">
        <f>'1º Consolidação da Demanda'!#REF!*'4º Exclusiva ampla'!AD217</f>
        <v>#REF!</v>
      </c>
      <c r="O217" s="117" t="e">
        <f>'1º Consolidação da Demanda'!#REF!*'4º Exclusiva ampla'!AD217</f>
        <v>#REF!</v>
      </c>
      <c r="P217" s="117" t="e">
        <f>'1º Consolidação da Demanda'!#REF!*'4º Exclusiva ampla'!AD217</f>
        <v>#REF!</v>
      </c>
      <c r="Q217" s="117" t="e">
        <f>'1º Consolidação da Demanda'!#REF!*'4º Exclusiva ampla'!AD217</f>
        <v>#REF!</v>
      </c>
      <c r="R217" s="117" t="e">
        <f>'1º Consolidação da Demanda'!#REF!*'4º Exclusiva ampla'!AD217</f>
        <v>#REF!</v>
      </c>
      <c r="S217" s="117" t="e">
        <f>'1º Consolidação da Demanda'!#REF!*'4º Exclusiva ampla'!AD217</f>
        <v>#REF!</v>
      </c>
      <c r="T217" s="117" t="e">
        <f>'1º Consolidação da Demanda'!#REF!*'4º Exclusiva ampla'!AD217</f>
        <v>#REF!</v>
      </c>
      <c r="U217" s="117" t="e">
        <f>'1º Consolidação da Demanda'!#REF!*'4º Exclusiva ampla'!AD217</f>
        <v>#REF!</v>
      </c>
      <c r="V217" s="117" t="e">
        <f>'1º Consolidação da Demanda'!#REF!*'4º Exclusiva ampla'!AD217</f>
        <v>#REF!</v>
      </c>
      <c r="W217" s="117" t="e">
        <f>'1º Consolidação da Demanda'!#REF!*'4º Exclusiva ampla'!AD217</f>
        <v>#REF!</v>
      </c>
      <c r="X217" s="117" t="e">
        <f>'1º Consolidação da Demanda'!#REF!*'4º Exclusiva ampla'!AD217</f>
        <v>#REF!</v>
      </c>
      <c r="Y217" s="117" t="e">
        <f>'1º Consolidação da Demanda'!#REF!*'4º Exclusiva ampla'!AD217</f>
        <v>#REF!</v>
      </c>
      <c r="Z217" s="117" t="e">
        <f>'1º Consolidação da Demanda'!#REF!*'4º Exclusiva ampla'!AD217</f>
        <v>#REF!</v>
      </c>
      <c r="AA217" s="117" t="e">
        <f>'1º Consolidação da Demanda'!#REF!*'4º Exclusiva ampla'!AD217</f>
        <v>#REF!</v>
      </c>
      <c r="AB217" s="118"/>
      <c r="AC217" s="119" t="s">
        <v>238</v>
      </c>
      <c r="AD217" s="97">
        <v>0.1</v>
      </c>
    </row>
    <row r="218" spans="1:30" s="122" customFormat="1" ht="90" customHeight="1" x14ac:dyDescent="0.25">
      <c r="A218" s="197">
        <v>50</v>
      </c>
      <c r="B218" s="104" t="e">
        <f>'1º Consolidação da Demanda'!#REF!</f>
        <v>#REF!</v>
      </c>
      <c r="C218" s="198" t="e">
        <f>'1º Consolidação da Demanda'!#REF!</f>
        <v>#REF!</v>
      </c>
      <c r="D218" s="199" t="e">
        <f>'1º Consolidação da Demanda'!#REF!*'4º Exclusiva ampla'!AD218</f>
        <v>#REF!</v>
      </c>
      <c r="E218" s="199" t="e">
        <f>'1º Consolidação da Demanda'!#REF!*'4º Exclusiva ampla'!AD218</f>
        <v>#REF!</v>
      </c>
      <c r="F218" s="199" t="e">
        <f>'1º Consolidação da Demanda'!#REF!*'4º Exclusiva ampla'!AD218</f>
        <v>#REF!</v>
      </c>
      <c r="G218" s="199" t="e">
        <f>'1º Consolidação da Demanda'!#REF!*'4º Exclusiva ampla'!AD218</f>
        <v>#REF!</v>
      </c>
      <c r="H218" s="199" t="e">
        <f>'1º Consolidação da Demanda'!#REF!*'4º Exclusiva ampla'!AD218</f>
        <v>#REF!</v>
      </c>
      <c r="I218" s="199" t="e">
        <f>'1º Consolidação da Demanda'!#REF!*'4º Exclusiva ampla'!AD218</f>
        <v>#REF!</v>
      </c>
      <c r="J218" s="199" t="e">
        <f>'1º Consolidação da Demanda'!#REF!*'4º Exclusiva ampla'!AD218</f>
        <v>#REF!</v>
      </c>
      <c r="K218" s="199" t="e">
        <f>'1º Consolidação da Demanda'!#REF!*'4º Exclusiva ampla'!AD218</f>
        <v>#REF!</v>
      </c>
      <c r="L218" s="199" t="e">
        <f>'1º Consolidação da Demanda'!#REF!*'4º Exclusiva ampla'!AD218</f>
        <v>#REF!</v>
      </c>
      <c r="M218" s="199" t="e">
        <f>'1º Consolidação da Demanda'!#REF!*'4º Exclusiva ampla'!AD218</f>
        <v>#REF!</v>
      </c>
      <c r="N218" s="199" t="e">
        <f>'1º Consolidação da Demanda'!#REF!*'4º Exclusiva ampla'!AD218</f>
        <v>#REF!</v>
      </c>
      <c r="O218" s="199" t="e">
        <f>'1º Consolidação da Demanda'!#REF!*'4º Exclusiva ampla'!AD218</f>
        <v>#REF!</v>
      </c>
      <c r="P218" s="199" t="e">
        <f>'1º Consolidação da Demanda'!#REF!*'4º Exclusiva ampla'!AD218</f>
        <v>#REF!</v>
      </c>
      <c r="Q218" s="199" t="e">
        <f>'1º Consolidação da Demanda'!#REF!*'4º Exclusiva ampla'!AD218</f>
        <v>#REF!</v>
      </c>
      <c r="R218" s="199" t="e">
        <f>'1º Consolidação da Demanda'!#REF!*'4º Exclusiva ampla'!AD218</f>
        <v>#REF!</v>
      </c>
      <c r="S218" s="199" t="e">
        <f>'1º Consolidação da Demanda'!#REF!*'4º Exclusiva ampla'!AD218</f>
        <v>#REF!</v>
      </c>
      <c r="T218" s="199" t="e">
        <f>'1º Consolidação da Demanda'!#REF!*'4º Exclusiva ampla'!AD218</f>
        <v>#REF!</v>
      </c>
      <c r="U218" s="199" t="e">
        <f>'1º Consolidação da Demanda'!#REF!*'4º Exclusiva ampla'!AD218</f>
        <v>#REF!</v>
      </c>
      <c r="V218" s="199" t="e">
        <f>'1º Consolidação da Demanda'!#REF!*'4º Exclusiva ampla'!AD218</f>
        <v>#REF!</v>
      </c>
      <c r="W218" s="199" t="e">
        <f>'1º Consolidação da Demanda'!#REF!*'4º Exclusiva ampla'!AD218</f>
        <v>#REF!</v>
      </c>
      <c r="X218" s="199" t="e">
        <f>'1º Consolidação da Demanda'!#REF!*'4º Exclusiva ampla'!AD218</f>
        <v>#REF!</v>
      </c>
      <c r="Y218" s="199" t="e">
        <f>'1º Consolidação da Demanda'!#REF!*'4º Exclusiva ampla'!AD218</f>
        <v>#REF!</v>
      </c>
      <c r="Z218" s="199" t="e">
        <f>'1º Consolidação da Demanda'!#REF!</f>
        <v>#REF!</v>
      </c>
      <c r="AA218" s="199" t="e">
        <f>'1º Consolidação da Demanda'!#REF!*'4º Exclusiva ampla'!AD218</f>
        <v>#REF!</v>
      </c>
      <c r="AB218" s="200"/>
      <c r="AC218" s="111" t="s">
        <v>238</v>
      </c>
      <c r="AD218" s="201">
        <v>0.1</v>
      </c>
    </row>
    <row r="219" spans="1:30" s="157" customFormat="1" ht="61.5" customHeight="1" x14ac:dyDescent="0.25">
      <c r="A219" s="114">
        <v>51</v>
      </c>
      <c r="B219" s="115" t="e">
        <f>'1º Consolidação da Demanda'!#REF!</f>
        <v>#REF!</v>
      </c>
      <c r="C219" s="116" t="e">
        <f>'1º Consolidação da Demanda'!#REF!</f>
        <v>#REF!</v>
      </c>
      <c r="D219" s="117" t="e">
        <f>'1º Consolidação da Demanda'!#REF!*'4º Exclusiva ampla'!AD219</f>
        <v>#REF!</v>
      </c>
      <c r="E219" s="117" t="e">
        <f>'1º Consolidação da Demanda'!#REF!*'4º Exclusiva ampla'!AD219</f>
        <v>#REF!</v>
      </c>
      <c r="F219" s="117" t="e">
        <f>'1º Consolidação da Demanda'!#REF!*'4º Exclusiva ampla'!AD219</f>
        <v>#REF!</v>
      </c>
      <c r="G219" s="117" t="e">
        <f>'1º Consolidação da Demanda'!#REF!*'4º Exclusiva ampla'!AD219</f>
        <v>#REF!</v>
      </c>
      <c r="H219" s="117" t="e">
        <f>'1º Consolidação da Demanda'!#REF!*'4º Exclusiva ampla'!AD219</f>
        <v>#REF!</v>
      </c>
      <c r="I219" s="117" t="e">
        <f>'1º Consolidação da Demanda'!#REF!*'4º Exclusiva ampla'!AD219</f>
        <v>#REF!</v>
      </c>
      <c r="J219" s="117" t="e">
        <f>'1º Consolidação da Demanda'!#REF!*'4º Exclusiva ampla'!AD219</f>
        <v>#REF!</v>
      </c>
      <c r="K219" s="117" t="e">
        <f>'1º Consolidação da Demanda'!#REF!*'4º Exclusiva ampla'!AD219</f>
        <v>#REF!</v>
      </c>
      <c r="L219" s="117" t="e">
        <f>'1º Consolidação da Demanda'!#REF!*'4º Exclusiva ampla'!AD219</f>
        <v>#REF!</v>
      </c>
      <c r="M219" s="117" t="e">
        <f>'1º Consolidação da Demanda'!#REF!*'4º Exclusiva ampla'!AD219</f>
        <v>#REF!</v>
      </c>
      <c r="N219" s="117" t="e">
        <f>'1º Consolidação da Demanda'!#REF!*'4º Exclusiva ampla'!AD219</f>
        <v>#REF!</v>
      </c>
      <c r="O219" s="117" t="e">
        <f>'1º Consolidação da Demanda'!#REF!*'4º Exclusiva ampla'!AD219</f>
        <v>#REF!</v>
      </c>
      <c r="P219" s="117" t="e">
        <f>'1º Consolidação da Demanda'!#REF!*'4º Exclusiva ampla'!AD219</f>
        <v>#REF!</v>
      </c>
      <c r="Q219" s="117" t="e">
        <f>'1º Consolidação da Demanda'!#REF!*'4º Exclusiva ampla'!AD219</f>
        <v>#REF!</v>
      </c>
      <c r="R219" s="117" t="e">
        <f>'1º Consolidação da Demanda'!#REF!*'4º Exclusiva ampla'!AD219</f>
        <v>#REF!</v>
      </c>
      <c r="S219" s="117" t="e">
        <f>'1º Consolidação da Demanda'!#REF!*'4º Exclusiva ampla'!AD219</f>
        <v>#REF!</v>
      </c>
      <c r="T219" s="117" t="e">
        <f>'1º Consolidação da Demanda'!#REF!*'4º Exclusiva ampla'!AD219</f>
        <v>#REF!</v>
      </c>
      <c r="U219" s="117" t="e">
        <f>'1º Consolidação da Demanda'!#REF!*'4º Exclusiva ampla'!AD219</f>
        <v>#REF!</v>
      </c>
      <c r="V219" s="117" t="e">
        <f>'1º Consolidação da Demanda'!#REF!*'4º Exclusiva ampla'!AD219</f>
        <v>#REF!</v>
      </c>
      <c r="W219" s="117" t="e">
        <f>'1º Consolidação da Demanda'!#REF!*'4º Exclusiva ampla'!AD219</f>
        <v>#REF!</v>
      </c>
      <c r="X219" s="117" t="e">
        <f>'1º Consolidação da Demanda'!#REF!*'4º Exclusiva ampla'!AD219</f>
        <v>#REF!</v>
      </c>
      <c r="Y219" s="117" t="e">
        <f>'1º Consolidação da Demanda'!#REF!*'4º Exclusiva ampla'!AD219</f>
        <v>#REF!</v>
      </c>
      <c r="Z219" s="117" t="e">
        <f>'1º Consolidação da Demanda'!#REF!*'4º Exclusiva ampla'!AD219</f>
        <v>#REF!</v>
      </c>
      <c r="AA219" s="117" t="e">
        <f>'1º Consolidação da Demanda'!#REF!*'4º Exclusiva ampla'!AD219</f>
        <v>#REF!</v>
      </c>
      <c r="AB219" s="118" t="e">
        <f t="shared" ref="AB219:AB247" si="86">SUM(D219:AA219)</f>
        <v>#REF!</v>
      </c>
      <c r="AC219" s="119" t="s">
        <v>238</v>
      </c>
      <c r="AD219" s="97">
        <v>0.1</v>
      </c>
    </row>
    <row r="220" spans="1:30" s="122" customFormat="1" ht="61.5" customHeight="1" x14ac:dyDescent="0.25">
      <c r="A220" s="197">
        <v>52</v>
      </c>
      <c r="B220" s="104" t="e">
        <f>'1º Consolidação da Demanda'!#REF!</f>
        <v>#REF!</v>
      </c>
      <c r="C220" s="198" t="e">
        <f>'1º Consolidação da Demanda'!#REF!</f>
        <v>#REF!</v>
      </c>
      <c r="D220" s="199" t="e">
        <f>'1º Consolidação da Demanda'!#REF!*'4º Exclusiva ampla'!AD220</f>
        <v>#REF!</v>
      </c>
      <c r="E220" s="199" t="e">
        <f>'1º Consolidação da Demanda'!#REF!*'4º Exclusiva ampla'!AD220</f>
        <v>#REF!</v>
      </c>
      <c r="F220" s="199" t="e">
        <f>'1º Consolidação da Demanda'!#REF!*'4º Exclusiva ampla'!AD220</f>
        <v>#REF!</v>
      </c>
      <c r="G220" s="199" t="e">
        <f>'1º Consolidação da Demanda'!#REF!*'4º Exclusiva ampla'!AD220</f>
        <v>#REF!</v>
      </c>
      <c r="H220" s="199" t="e">
        <f>'1º Consolidação da Demanda'!#REF!*'4º Exclusiva ampla'!AD220</f>
        <v>#REF!</v>
      </c>
      <c r="I220" s="199" t="e">
        <f>'1º Consolidação da Demanda'!#REF!*'4º Exclusiva ampla'!AD220</f>
        <v>#REF!</v>
      </c>
      <c r="J220" s="199" t="e">
        <f>'1º Consolidação da Demanda'!#REF!*'4º Exclusiva ampla'!AD220</f>
        <v>#REF!</v>
      </c>
      <c r="K220" s="199" t="e">
        <f>'1º Consolidação da Demanda'!#REF!*'4º Exclusiva ampla'!AD220</f>
        <v>#REF!</v>
      </c>
      <c r="L220" s="199" t="e">
        <f>'1º Consolidação da Demanda'!#REF!*'4º Exclusiva ampla'!AD220</f>
        <v>#REF!</v>
      </c>
      <c r="M220" s="199" t="e">
        <f>'1º Consolidação da Demanda'!#REF!*'4º Exclusiva ampla'!AD220</f>
        <v>#REF!</v>
      </c>
      <c r="N220" s="199" t="e">
        <f>'1º Consolidação da Demanda'!#REF!*'4º Exclusiva ampla'!AD220</f>
        <v>#REF!</v>
      </c>
      <c r="O220" s="199" t="e">
        <f>'1º Consolidação da Demanda'!#REF!*'4º Exclusiva ampla'!AD220</f>
        <v>#REF!</v>
      </c>
      <c r="P220" s="199" t="e">
        <f>'1º Consolidação da Demanda'!#REF!*'4º Exclusiva ampla'!AD220</f>
        <v>#REF!</v>
      </c>
      <c r="Q220" s="199" t="e">
        <f>'1º Consolidação da Demanda'!#REF!*'4º Exclusiva ampla'!AD220</f>
        <v>#REF!</v>
      </c>
      <c r="R220" s="199" t="e">
        <f>'1º Consolidação da Demanda'!#REF!*'4º Exclusiva ampla'!AD220</f>
        <v>#REF!</v>
      </c>
      <c r="S220" s="199" t="e">
        <f>'1º Consolidação da Demanda'!#REF!*'4º Exclusiva ampla'!AD220</f>
        <v>#REF!</v>
      </c>
      <c r="T220" s="199" t="e">
        <f>'1º Consolidação da Demanda'!#REF!*'4º Exclusiva ampla'!AD220</f>
        <v>#REF!</v>
      </c>
      <c r="U220" s="199" t="e">
        <f>'1º Consolidação da Demanda'!#REF!*'4º Exclusiva ampla'!AD220</f>
        <v>#REF!</v>
      </c>
      <c r="V220" s="199" t="e">
        <f>'1º Consolidação da Demanda'!#REF!*'4º Exclusiva ampla'!AD220</f>
        <v>#REF!</v>
      </c>
      <c r="W220" s="199" t="e">
        <f>'1º Consolidação da Demanda'!#REF!*'4º Exclusiva ampla'!AD220</f>
        <v>#REF!</v>
      </c>
      <c r="X220" s="199" t="e">
        <f>'1º Consolidação da Demanda'!#REF!*'4º Exclusiva ampla'!AD220</f>
        <v>#REF!</v>
      </c>
      <c r="Y220" s="199" t="e">
        <f>'1º Consolidação da Demanda'!#REF!*'4º Exclusiva ampla'!AD220</f>
        <v>#REF!</v>
      </c>
      <c r="Z220" s="199" t="e">
        <f>'1º Consolidação da Demanda'!#REF!*'4º Exclusiva ampla'!AD220</f>
        <v>#REF!</v>
      </c>
      <c r="AA220" s="199" t="e">
        <f>'1º Consolidação da Demanda'!#REF!*'4º Exclusiva ampla'!AD220</f>
        <v>#REF!</v>
      </c>
      <c r="AB220" s="200" t="e">
        <f t="shared" si="86"/>
        <v>#REF!</v>
      </c>
      <c r="AC220" s="111" t="s">
        <v>238</v>
      </c>
      <c r="AD220" s="201">
        <v>0.1</v>
      </c>
    </row>
    <row r="221" spans="1:30" s="157" customFormat="1" ht="113.25" customHeight="1" x14ac:dyDescent="0.25">
      <c r="A221" s="114">
        <v>53</v>
      </c>
      <c r="B221" s="115" t="e">
        <f>'1º Consolidação da Demanda'!#REF!</f>
        <v>#REF!</v>
      </c>
      <c r="C221" s="116" t="e">
        <f>'1º Consolidação da Demanda'!#REF!</f>
        <v>#REF!</v>
      </c>
      <c r="D221" s="117" t="e">
        <f>'1º Consolidação da Demanda'!#REF!*'4º Exclusiva ampla'!AD221</f>
        <v>#REF!</v>
      </c>
      <c r="E221" s="117" t="e">
        <f>'1º Consolidação da Demanda'!#REF!*'4º Exclusiva ampla'!AD221</f>
        <v>#REF!</v>
      </c>
      <c r="F221" s="117" t="e">
        <f>'1º Consolidação da Demanda'!#REF!*'4º Exclusiva ampla'!AD221</f>
        <v>#REF!</v>
      </c>
      <c r="G221" s="117" t="e">
        <f>'1º Consolidação da Demanda'!#REF!*'4º Exclusiva ampla'!AD221</f>
        <v>#REF!</v>
      </c>
      <c r="H221" s="117" t="e">
        <f>'1º Consolidação da Demanda'!#REF!*'4º Exclusiva ampla'!AD221</f>
        <v>#REF!</v>
      </c>
      <c r="I221" s="117" t="e">
        <f>'1º Consolidação da Demanda'!#REF!*'4º Exclusiva ampla'!AD221</f>
        <v>#REF!</v>
      </c>
      <c r="J221" s="117" t="e">
        <f>'1º Consolidação da Demanda'!#REF!*'4º Exclusiva ampla'!AD221</f>
        <v>#REF!</v>
      </c>
      <c r="K221" s="117" t="e">
        <f>'1º Consolidação da Demanda'!#REF!*'4º Exclusiva ampla'!AD221</f>
        <v>#REF!</v>
      </c>
      <c r="L221" s="117" t="e">
        <f>'1º Consolidação da Demanda'!#REF!*'4º Exclusiva ampla'!AD221</f>
        <v>#REF!</v>
      </c>
      <c r="M221" s="117" t="e">
        <f>'1º Consolidação da Demanda'!#REF!*'4º Exclusiva ampla'!AD221</f>
        <v>#REF!</v>
      </c>
      <c r="N221" s="117" t="e">
        <f>'1º Consolidação da Demanda'!#REF!*'4º Exclusiva ampla'!AD221</f>
        <v>#REF!</v>
      </c>
      <c r="O221" s="117" t="e">
        <f>'1º Consolidação da Demanda'!#REF!*'4º Exclusiva ampla'!AD221</f>
        <v>#REF!</v>
      </c>
      <c r="P221" s="117" t="e">
        <f>'1º Consolidação da Demanda'!#REF!*'4º Exclusiva ampla'!AD221</f>
        <v>#REF!</v>
      </c>
      <c r="Q221" s="117" t="e">
        <f>'1º Consolidação da Demanda'!#REF!*'4º Exclusiva ampla'!AD221</f>
        <v>#REF!</v>
      </c>
      <c r="R221" s="117" t="e">
        <f>'1º Consolidação da Demanda'!#REF!*'4º Exclusiva ampla'!AD221</f>
        <v>#REF!</v>
      </c>
      <c r="S221" s="117" t="e">
        <f>'1º Consolidação da Demanda'!#REF!*'4º Exclusiva ampla'!AD221</f>
        <v>#REF!</v>
      </c>
      <c r="T221" s="117" t="e">
        <f>'1º Consolidação da Demanda'!#REF!*'4º Exclusiva ampla'!AD221</f>
        <v>#REF!</v>
      </c>
      <c r="U221" s="117" t="e">
        <f>'1º Consolidação da Demanda'!#REF!*'4º Exclusiva ampla'!AD221</f>
        <v>#REF!</v>
      </c>
      <c r="V221" s="117" t="e">
        <f>'1º Consolidação da Demanda'!#REF!*'4º Exclusiva ampla'!AD221</f>
        <v>#REF!</v>
      </c>
      <c r="W221" s="117" t="e">
        <f>'1º Consolidação da Demanda'!#REF!*'4º Exclusiva ampla'!AD221</f>
        <v>#REF!</v>
      </c>
      <c r="X221" s="117" t="e">
        <f>'1º Consolidação da Demanda'!#REF!*'4º Exclusiva ampla'!AD221</f>
        <v>#REF!</v>
      </c>
      <c r="Y221" s="117" t="e">
        <f>'1º Consolidação da Demanda'!#REF!*'4º Exclusiva ampla'!AD221</f>
        <v>#REF!</v>
      </c>
      <c r="Z221" s="117" t="e">
        <f>'1º Consolidação da Demanda'!#REF!*'4º Exclusiva ampla'!AD221</f>
        <v>#REF!</v>
      </c>
      <c r="AA221" s="117" t="e">
        <f>'1º Consolidação da Demanda'!#REF!*'4º Exclusiva ampla'!AD221</f>
        <v>#REF!</v>
      </c>
      <c r="AB221" s="118" t="e">
        <f t="shared" si="86"/>
        <v>#REF!</v>
      </c>
      <c r="AC221" s="119" t="s">
        <v>238</v>
      </c>
      <c r="AD221" s="97">
        <v>0.1</v>
      </c>
    </row>
    <row r="222" spans="1:30" s="122" customFormat="1" ht="81.75" customHeight="1" x14ac:dyDescent="0.25">
      <c r="A222" s="197">
        <v>54</v>
      </c>
      <c r="B222" s="104" t="e">
        <f>'1º Consolidação da Demanda'!#REF!</f>
        <v>#REF!</v>
      </c>
      <c r="C222" s="198" t="e">
        <f>'1º Consolidação da Demanda'!#REF!</f>
        <v>#REF!</v>
      </c>
      <c r="D222" s="199" t="e">
        <f>'1º Consolidação da Demanda'!#REF!*'4º Exclusiva ampla'!AD222</f>
        <v>#REF!</v>
      </c>
      <c r="E222" s="199" t="e">
        <f>'1º Consolidação da Demanda'!#REF!*'4º Exclusiva ampla'!AD222</f>
        <v>#REF!</v>
      </c>
      <c r="F222" s="199" t="e">
        <f>'1º Consolidação da Demanda'!#REF!*'4º Exclusiva ampla'!AD222</f>
        <v>#REF!</v>
      </c>
      <c r="G222" s="199" t="e">
        <f>'1º Consolidação da Demanda'!#REF!*'4º Exclusiva ampla'!AD222</f>
        <v>#REF!</v>
      </c>
      <c r="H222" s="199" t="e">
        <f>'1º Consolidação da Demanda'!#REF!*'4º Exclusiva ampla'!AD222</f>
        <v>#REF!</v>
      </c>
      <c r="I222" s="199" t="e">
        <f>'1º Consolidação da Demanda'!#REF!*'4º Exclusiva ampla'!AD222</f>
        <v>#REF!</v>
      </c>
      <c r="J222" s="199" t="e">
        <f>'1º Consolidação da Demanda'!#REF!*'4º Exclusiva ampla'!AD222</f>
        <v>#REF!</v>
      </c>
      <c r="K222" s="199" t="e">
        <f>'1º Consolidação da Demanda'!#REF!*'4º Exclusiva ampla'!AD222</f>
        <v>#REF!</v>
      </c>
      <c r="L222" s="199" t="e">
        <f>'1º Consolidação da Demanda'!#REF!*'4º Exclusiva ampla'!AD222</f>
        <v>#REF!</v>
      </c>
      <c r="M222" s="199" t="e">
        <f>'1º Consolidação da Demanda'!#REF!*'4º Exclusiva ampla'!AD222</f>
        <v>#REF!</v>
      </c>
      <c r="N222" s="199" t="e">
        <f>'1º Consolidação da Demanda'!#REF!*'4º Exclusiva ampla'!AD222</f>
        <v>#REF!</v>
      </c>
      <c r="O222" s="199" t="e">
        <f>'1º Consolidação da Demanda'!#REF!*'4º Exclusiva ampla'!AD222</f>
        <v>#REF!</v>
      </c>
      <c r="P222" s="199" t="e">
        <f>'1º Consolidação da Demanda'!#REF!*'4º Exclusiva ampla'!AD222</f>
        <v>#REF!</v>
      </c>
      <c r="Q222" s="199" t="e">
        <f>'1º Consolidação da Demanda'!#REF!*'4º Exclusiva ampla'!AD222</f>
        <v>#REF!</v>
      </c>
      <c r="R222" s="199" t="e">
        <f>'1º Consolidação da Demanda'!#REF!*'4º Exclusiva ampla'!AD222</f>
        <v>#REF!</v>
      </c>
      <c r="S222" s="199" t="e">
        <f>'1º Consolidação da Demanda'!#REF!*'4º Exclusiva ampla'!AD222</f>
        <v>#REF!</v>
      </c>
      <c r="T222" s="199" t="e">
        <f>'1º Consolidação da Demanda'!#REF!*'4º Exclusiva ampla'!AD222</f>
        <v>#REF!</v>
      </c>
      <c r="U222" s="199" t="e">
        <f>'1º Consolidação da Demanda'!#REF!*'4º Exclusiva ampla'!AD222</f>
        <v>#REF!</v>
      </c>
      <c r="V222" s="199" t="e">
        <f>'1º Consolidação da Demanda'!#REF!*'4º Exclusiva ampla'!AD222</f>
        <v>#REF!</v>
      </c>
      <c r="W222" s="199" t="e">
        <f>'1º Consolidação da Demanda'!#REF!*'4º Exclusiva ampla'!AD222</f>
        <v>#REF!</v>
      </c>
      <c r="X222" s="199" t="e">
        <f>'1º Consolidação da Demanda'!#REF!*'4º Exclusiva ampla'!AD222</f>
        <v>#REF!</v>
      </c>
      <c r="Y222" s="199" t="e">
        <f>'1º Consolidação da Demanda'!#REF!*'4º Exclusiva ampla'!AD222</f>
        <v>#REF!</v>
      </c>
      <c r="Z222" s="199" t="e">
        <f>'1º Consolidação da Demanda'!#REF!*'4º Exclusiva ampla'!AD222</f>
        <v>#REF!</v>
      </c>
      <c r="AA222" s="199" t="e">
        <f>'1º Consolidação da Demanda'!#REF!*'4º Exclusiva ampla'!AD222</f>
        <v>#REF!</v>
      </c>
      <c r="AB222" s="200" t="e">
        <f t="shared" si="86"/>
        <v>#REF!</v>
      </c>
      <c r="AC222" s="111" t="s">
        <v>238</v>
      </c>
      <c r="AD222" s="201">
        <v>0.1</v>
      </c>
    </row>
    <row r="223" spans="1:30" s="157" customFormat="1" ht="61.5" customHeight="1" x14ac:dyDescent="0.25">
      <c r="A223" s="114">
        <v>55</v>
      </c>
      <c r="B223" s="115" t="e">
        <f>'1º Consolidação da Demanda'!#REF!</f>
        <v>#REF!</v>
      </c>
      <c r="C223" s="116" t="e">
        <f>'1º Consolidação da Demanda'!#REF!</f>
        <v>#REF!</v>
      </c>
      <c r="D223" s="117" t="e">
        <f>'1º Consolidação da Demanda'!#REF!*'4º Exclusiva ampla'!AD223</f>
        <v>#REF!</v>
      </c>
      <c r="E223" s="117" t="e">
        <f>'1º Consolidação da Demanda'!#REF!*'4º Exclusiva ampla'!AD223</f>
        <v>#REF!</v>
      </c>
      <c r="F223" s="117" t="e">
        <f>'1º Consolidação da Demanda'!#REF!*'4º Exclusiva ampla'!AD223</f>
        <v>#REF!</v>
      </c>
      <c r="G223" s="117" t="e">
        <f>'1º Consolidação da Demanda'!#REF!*'4º Exclusiva ampla'!AD223</f>
        <v>#REF!</v>
      </c>
      <c r="H223" s="117" t="e">
        <f>'1º Consolidação da Demanda'!#REF!*'4º Exclusiva ampla'!AD223</f>
        <v>#REF!</v>
      </c>
      <c r="I223" s="117" t="e">
        <f>'1º Consolidação da Demanda'!#REF!*'4º Exclusiva ampla'!AD223</f>
        <v>#REF!</v>
      </c>
      <c r="J223" s="117" t="e">
        <f>'1º Consolidação da Demanda'!#REF!*'4º Exclusiva ampla'!AD223</f>
        <v>#REF!</v>
      </c>
      <c r="K223" s="117" t="e">
        <f>'1º Consolidação da Demanda'!#REF!*'4º Exclusiva ampla'!AD223</f>
        <v>#REF!</v>
      </c>
      <c r="L223" s="117" t="e">
        <f>'1º Consolidação da Demanda'!#REF!*'4º Exclusiva ampla'!AD223</f>
        <v>#REF!</v>
      </c>
      <c r="M223" s="117" t="e">
        <f>'1º Consolidação da Demanda'!#REF!*'4º Exclusiva ampla'!AD223</f>
        <v>#REF!</v>
      </c>
      <c r="N223" s="117" t="e">
        <f>'1º Consolidação da Demanda'!#REF!*'4º Exclusiva ampla'!AD223</f>
        <v>#REF!</v>
      </c>
      <c r="O223" s="117" t="e">
        <f>'1º Consolidação da Demanda'!#REF!*'4º Exclusiva ampla'!AD223</f>
        <v>#REF!</v>
      </c>
      <c r="P223" s="117" t="e">
        <f>'1º Consolidação da Demanda'!#REF!*'4º Exclusiva ampla'!AD223</f>
        <v>#REF!</v>
      </c>
      <c r="Q223" s="117" t="e">
        <f>'1º Consolidação da Demanda'!#REF!*'4º Exclusiva ampla'!AD223</f>
        <v>#REF!</v>
      </c>
      <c r="R223" s="117" t="e">
        <f>'1º Consolidação da Demanda'!#REF!*'4º Exclusiva ampla'!AD223</f>
        <v>#REF!</v>
      </c>
      <c r="S223" s="117" t="e">
        <f>'1º Consolidação da Demanda'!#REF!*'4º Exclusiva ampla'!AD223</f>
        <v>#REF!</v>
      </c>
      <c r="T223" s="117" t="e">
        <f>'1º Consolidação da Demanda'!#REF!*'4º Exclusiva ampla'!AD223</f>
        <v>#REF!</v>
      </c>
      <c r="U223" s="117" t="e">
        <f>'1º Consolidação da Demanda'!#REF!*'4º Exclusiva ampla'!AD223</f>
        <v>#REF!</v>
      </c>
      <c r="V223" s="117" t="e">
        <f>'1º Consolidação da Demanda'!#REF!*'4º Exclusiva ampla'!AD223</f>
        <v>#REF!</v>
      </c>
      <c r="W223" s="117" t="e">
        <f>'1º Consolidação da Demanda'!#REF!*'4º Exclusiva ampla'!AD223</f>
        <v>#REF!</v>
      </c>
      <c r="X223" s="117" t="e">
        <f>'1º Consolidação da Demanda'!#REF!*'4º Exclusiva ampla'!AD223</f>
        <v>#REF!</v>
      </c>
      <c r="Y223" s="117" t="e">
        <f>'1º Consolidação da Demanda'!#REF!*'4º Exclusiva ampla'!AD223</f>
        <v>#REF!</v>
      </c>
      <c r="Z223" s="117" t="e">
        <f>'1º Consolidação da Demanda'!#REF!*'4º Exclusiva ampla'!AD223</f>
        <v>#REF!</v>
      </c>
      <c r="AA223" s="117" t="e">
        <f>'1º Consolidação da Demanda'!#REF!*'4º Exclusiva ampla'!AD223</f>
        <v>#REF!</v>
      </c>
      <c r="AB223" s="118" t="e">
        <f t="shared" si="86"/>
        <v>#REF!</v>
      </c>
      <c r="AC223" s="119" t="s">
        <v>238</v>
      </c>
      <c r="AD223" s="97">
        <v>0.1</v>
      </c>
    </row>
    <row r="224" spans="1:30" s="122" customFormat="1" ht="61.5" customHeight="1" x14ac:dyDescent="0.25">
      <c r="A224" s="150">
        <v>56</v>
      </c>
      <c r="B224" s="151" t="e">
        <f>'1º Consolidação da Demanda'!#REF!</f>
        <v>#REF!</v>
      </c>
      <c r="C224" s="152" t="e">
        <f>'1º Consolidação da Demanda'!#REF!</f>
        <v>#REF!</v>
      </c>
      <c r="D224" s="153" t="e">
        <f>'1º Consolidação da Demanda'!#REF!*'4º Exclusiva ampla'!AD224</f>
        <v>#REF!</v>
      </c>
      <c r="E224" s="153" t="e">
        <f>'1º Consolidação da Demanda'!#REF!*'4º Exclusiva ampla'!AD224</f>
        <v>#REF!</v>
      </c>
      <c r="F224" s="153" t="e">
        <f>'1º Consolidação da Demanda'!#REF!*'4º Exclusiva ampla'!AD224</f>
        <v>#REF!</v>
      </c>
      <c r="G224" s="153" t="e">
        <f>'1º Consolidação da Demanda'!#REF!*'4º Exclusiva ampla'!AD224</f>
        <v>#REF!</v>
      </c>
      <c r="H224" s="153" t="e">
        <f>'1º Consolidação da Demanda'!#REF!*'4º Exclusiva ampla'!AD224</f>
        <v>#REF!</v>
      </c>
      <c r="I224" s="153" t="e">
        <f>'1º Consolidação da Demanda'!#REF!*'4º Exclusiva ampla'!AD224</f>
        <v>#REF!</v>
      </c>
      <c r="J224" s="153" t="e">
        <f>'1º Consolidação da Demanda'!#REF!*'4º Exclusiva ampla'!AD224</f>
        <v>#REF!</v>
      </c>
      <c r="K224" s="153" t="e">
        <f>'1º Consolidação da Demanda'!#REF!*'4º Exclusiva ampla'!AD224</f>
        <v>#REF!</v>
      </c>
      <c r="L224" s="153" t="e">
        <f>'1º Consolidação da Demanda'!#REF!*'4º Exclusiva ampla'!AD224</f>
        <v>#REF!</v>
      </c>
      <c r="M224" s="153" t="e">
        <f>'1º Consolidação da Demanda'!#REF!*'4º Exclusiva ampla'!AD224</f>
        <v>#REF!</v>
      </c>
      <c r="N224" s="153" t="e">
        <f>'1º Consolidação da Demanda'!#REF!*'4º Exclusiva ampla'!AD224</f>
        <v>#REF!</v>
      </c>
      <c r="O224" s="153" t="e">
        <f>'1º Consolidação da Demanda'!#REF!*'4º Exclusiva ampla'!AD224</f>
        <v>#REF!</v>
      </c>
      <c r="P224" s="153" t="e">
        <f>'1º Consolidação da Demanda'!#REF!*'4º Exclusiva ampla'!AD224</f>
        <v>#REF!</v>
      </c>
      <c r="Q224" s="153" t="e">
        <f>'1º Consolidação da Demanda'!#REF!*'4º Exclusiva ampla'!AD224</f>
        <v>#REF!</v>
      </c>
      <c r="R224" s="153" t="e">
        <f>'1º Consolidação da Demanda'!#REF!*'4º Exclusiva ampla'!AD224</f>
        <v>#REF!</v>
      </c>
      <c r="S224" s="153" t="e">
        <f>'1º Consolidação da Demanda'!#REF!*'4º Exclusiva ampla'!AD224</f>
        <v>#REF!</v>
      </c>
      <c r="T224" s="153" t="e">
        <f>'1º Consolidação da Demanda'!#REF!*'4º Exclusiva ampla'!AD224</f>
        <v>#REF!</v>
      </c>
      <c r="U224" s="153" t="e">
        <f>'1º Consolidação da Demanda'!#REF!*'4º Exclusiva ampla'!AD224</f>
        <v>#REF!</v>
      </c>
      <c r="V224" s="153" t="e">
        <f>'1º Consolidação da Demanda'!#REF!*'4º Exclusiva ampla'!AD224</f>
        <v>#REF!</v>
      </c>
      <c r="W224" s="153" t="e">
        <f>'1º Consolidação da Demanda'!#REF!*'4º Exclusiva ampla'!AD224</f>
        <v>#REF!</v>
      </c>
      <c r="X224" s="153" t="e">
        <f>'1º Consolidação da Demanda'!#REF!*'4º Exclusiva ampla'!AD224</f>
        <v>#REF!</v>
      </c>
      <c r="Y224" s="153" t="e">
        <f>'1º Consolidação da Demanda'!#REF!*'4º Exclusiva ampla'!AD224</f>
        <v>#REF!</v>
      </c>
      <c r="Z224" s="153" t="e">
        <f>'1º Consolidação da Demanda'!#REF!*'4º Exclusiva ampla'!AD224</f>
        <v>#REF!</v>
      </c>
      <c r="AA224" s="153" t="e">
        <f>'1º Consolidação da Demanda'!#REF!*'4º Exclusiva ampla'!AD224</f>
        <v>#REF!</v>
      </c>
      <c r="AB224" s="154" t="e">
        <f t="shared" si="86"/>
        <v>#REF!</v>
      </c>
      <c r="AC224" s="155" t="s">
        <v>238</v>
      </c>
      <c r="AD224" s="156">
        <v>0.1</v>
      </c>
    </row>
    <row r="225" spans="1:30" s="157" customFormat="1" ht="61.5" customHeight="1" x14ac:dyDescent="0.25">
      <c r="A225" s="114">
        <v>57</v>
      </c>
      <c r="B225" s="115" t="e">
        <f>'1º Consolidação da Demanda'!#REF!</f>
        <v>#REF!</v>
      </c>
      <c r="C225" s="116" t="e">
        <f>'1º Consolidação da Demanda'!#REF!</f>
        <v>#REF!</v>
      </c>
      <c r="D225" s="117" t="e">
        <f>'1º Consolidação da Demanda'!#REF!*'4º Exclusiva ampla'!AD225</f>
        <v>#REF!</v>
      </c>
      <c r="E225" s="117" t="e">
        <f>'1º Consolidação da Demanda'!#REF!*'4º Exclusiva ampla'!AD225</f>
        <v>#REF!</v>
      </c>
      <c r="F225" s="117" t="e">
        <f>'1º Consolidação da Demanda'!#REF!*'4º Exclusiva ampla'!AD225</f>
        <v>#REF!</v>
      </c>
      <c r="G225" s="117" t="e">
        <f>'1º Consolidação da Demanda'!#REF!*'4º Exclusiva ampla'!AD225</f>
        <v>#REF!</v>
      </c>
      <c r="H225" s="117" t="e">
        <f>'1º Consolidação da Demanda'!#REF!*'4º Exclusiva ampla'!AD225</f>
        <v>#REF!</v>
      </c>
      <c r="I225" s="117" t="e">
        <f>'1º Consolidação da Demanda'!#REF!*'4º Exclusiva ampla'!AD225</f>
        <v>#REF!</v>
      </c>
      <c r="J225" s="117" t="e">
        <f>'1º Consolidação da Demanda'!#REF!*'4º Exclusiva ampla'!AD225</f>
        <v>#REF!</v>
      </c>
      <c r="K225" s="117" t="e">
        <f>'1º Consolidação da Demanda'!#REF!*'4º Exclusiva ampla'!AD225</f>
        <v>#REF!</v>
      </c>
      <c r="L225" s="117" t="e">
        <f>'1º Consolidação da Demanda'!#REF!*'4º Exclusiva ampla'!AD225</f>
        <v>#REF!</v>
      </c>
      <c r="M225" s="117" t="e">
        <f>'1º Consolidação da Demanda'!#REF!*'4º Exclusiva ampla'!AD225</f>
        <v>#REF!</v>
      </c>
      <c r="N225" s="117" t="e">
        <f>'1º Consolidação da Demanda'!#REF!*'4º Exclusiva ampla'!AD225</f>
        <v>#REF!</v>
      </c>
      <c r="O225" s="117" t="e">
        <f>'1º Consolidação da Demanda'!#REF!*'4º Exclusiva ampla'!AD225</f>
        <v>#REF!</v>
      </c>
      <c r="P225" s="117" t="e">
        <f>'1º Consolidação da Demanda'!#REF!*'4º Exclusiva ampla'!AD225</f>
        <v>#REF!</v>
      </c>
      <c r="Q225" s="117" t="e">
        <f>'1º Consolidação da Demanda'!#REF!*'4º Exclusiva ampla'!AD225</f>
        <v>#REF!</v>
      </c>
      <c r="R225" s="117" t="e">
        <f>'1º Consolidação da Demanda'!#REF!*'4º Exclusiva ampla'!AD225</f>
        <v>#REF!</v>
      </c>
      <c r="S225" s="117" t="e">
        <f>'1º Consolidação da Demanda'!#REF!*'4º Exclusiva ampla'!AD225</f>
        <v>#REF!</v>
      </c>
      <c r="T225" s="117" t="e">
        <f>'1º Consolidação da Demanda'!#REF!*'4º Exclusiva ampla'!AD225</f>
        <v>#REF!</v>
      </c>
      <c r="U225" s="117" t="e">
        <f>'1º Consolidação da Demanda'!#REF!*'4º Exclusiva ampla'!AD225</f>
        <v>#REF!</v>
      </c>
      <c r="V225" s="117" t="e">
        <f>'1º Consolidação da Demanda'!#REF!*'4º Exclusiva ampla'!AD225</f>
        <v>#REF!</v>
      </c>
      <c r="W225" s="117" t="e">
        <f>'1º Consolidação da Demanda'!#REF!*'4º Exclusiva ampla'!AD225</f>
        <v>#REF!</v>
      </c>
      <c r="X225" s="117" t="e">
        <f>'1º Consolidação da Demanda'!#REF!*'4º Exclusiva ampla'!AD225</f>
        <v>#REF!</v>
      </c>
      <c r="Y225" s="117" t="e">
        <f>'1º Consolidação da Demanda'!#REF!*'4º Exclusiva ampla'!AD225</f>
        <v>#REF!</v>
      </c>
      <c r="Z225" s="117" t="e">
        <f>'1º Consolidação da Demanda'!#REF!*'4º Exclusiva ampla'!AD225</f>
        <v>#REF!</v>
      </c>
      <c r="AA225" s="117" t="e">
        <f>'1º Consolidação da Demanda'!#REF!*'4º Exclusiva ampla'!AD225</f>
        <v>#REF!</v>
      </c>
      <c r="AB225" s="118" t="e">
        <f t="shared" si="86"/>
        <v>#REF!</v>
      </c>
      <c r="AC225" s="119" t="s">
        <v>238</v>
      </c>
      <c r="AD225" s="97">
        <v>0.1</v>
      </c>
    </row>
    <row r="226" spans="1:30" s="122" customFormat="1" ht="61.5" customHeight="1" x14ac:dyDescent="0.25">
      <c r="A226" s="197">
        <v>58</v>
      </c>
      <c r="B226" s="104" t="e">
        <f>'1º Consolidação da Demanda'!#REF!</f>
        <v>#REF!</v>
      </c>
      <c r="C226" s="198" t="e">
        <f>'1º Consolidação da Demanda'!#REF!</f>
        <v>#REF!</v>
      </c>
      <c r="D226" s="199" t="e">
        <f>'1º Consolidação da Demanda'!#REF!*'4º Exclusiva ampla'!AD226</f>
        <v>#REF!</v>
      </c>
      <c r="E226" s="199" t="e">
        <f>'1º Consolidação da Demanda'!#REF!*'4º Exclusiva ampla'!AD226</f>
        <v>#REF!</v>
      </c>
      <c r="F226" s="199" t="e">
        <f>'1º Consolidação da Demanda'!#REF!*'4º Exclusiva ampla'!AD226</f>
        <v>#REF!</v>
      </c>
      <c r="G226" s="199" t="e">
        <f>'1º Consolidação da Demanda'!#REF!*'4º Exclusiva ampla'!AD226</f>
        <v>#REF!</v>
      </c>
      <c r="H226" s="199" t="e">
        <f>'1º Consolidação da Demanda'!#REF!*'4º Exclusiva ampla'!AD226</f>
        <v>#REF!</v>
      </c>
      <c r="I226" s="199" t="e">
        <f>'1º Consolidação da Demanda'!#REF!*'4º Exclusiva ampla'!AD226</f>
        <v>#REF!</v>
      </c>
      <c r="J226" s="199" t="e">
        <f>'1º Consolidação da Demanda'!#REF!*'4º Exclusiva ampla'!AD226</f>
        <v>#REF!</v>
      </c>
      <c r="K226" s="199" t="e">
        <f>'1º Consolidação da Demanda'!#REF!*'4º Exclusiva ampla'!AD226</f>
        <v>#REF!</v>
      </c>
      <c r="L226" s="199" t="e">
        <f>'1º Consolidação da Demanda'!#REF!*'4º Exclusiva ampla'!AD226</f>
        <v>#REF!</v>
      </c>
      <c r="M226" s="199" t="e">
        <f>'1º Consolidação da Demanda'!#REF!*'4º Exclusiva ampla'!AD226</f>
        <v>#REF!</v>
      </c>
      <c r="N226" s="199" t="e">
        <f>'1º Consolidação da Demanda'!#REF!*'4º Exclusiva ampla'!AD226</f>
        <v>#REF!</v>
      </c>
      <c r="O226" s="199" t="e">
        <f>'1º Consolidação da Demanda'!#REF!*'4º Exclusiva ampla'!AD226</f>
        <v>#REF!</v>
      </c>
      <c r="P226" s="199" t="e">
        <f>'1º Consolidação da Demanda'!#REF!*'4º Exclusiva ampla'!AD226</f>
        <v>#REF!</v>
      </c>
      <c r="Q226" s="199" t="e">
        <f>'1º Consolidação da Demanda'!#REF!*'4º Exclusiva ampla'!AD226</f>
        <v>#REF!</v>
      </c>
      <c r="R226" s="199" t="e">
        <f>'1º Consolidação da Demanda'!#REF!*'4º Exclusiva ampla'!AD226</f>
        <v>#REF!</v>
      </c>
      <c r="S226" s="199" t="e">
        <f>'1º Consolidação da Demanda'!#REF!*'4º Exclusiva ampla'!AD226</f>
        <v>#REF!</v>
      </c>
      <c r="T226" s="199" t="e">
        <f>'1º Consolidação da Demanda'!#REF!*'4º Exclusiva ampla'!AD226</f>
        <v>#REF!</v>
      </c>
      <c r="U226" s="199" t="e">
        <f>'1º Consolidação da Demanda'!#REF!*'4º Exclusiva ampla'!AD226</f>
        <v>#REF!</v>
      </c>
      <c r="V226" s="199" t="e">
        <f>'1º Consolidação da Demanda'!#REF!*'4º Exclusiva ampla'!AD226</f>
        <v>#REF!</v>
      </c>
      <c r="W226" s="199" t="e">
        <f>'1º Consolidação da Demanda'!#REF!*'4º Exclusiva ampla'!AD226</f>
        <v>#REF!</v>
      </c>
      <c r="X226" s="199" t="e">
        <f>'1º Consolidação da Demanda'!#REF!*'4º Exclusiva ampla'!AD226</f>
        <v>#REF!</v>
      </c>
      <c r="Y226" s="199" t="e">
        <f>'1º Consolidação da Demanda'!#REF!*'4º Exclusiva ampla'!AD226</f>
        <v>#REF!</v>
      </c>
      <c r="Z226" s="199" t="e">
        <f>'1º Consolidação da Demanda'!#REF!*'4º Exclusiva ampla'!AD226</f>
        <v>#REF!</v>
      </c>
      <c r="AA226" s="199" t="e">
        <f>'1º Consolidação da Demanda'!#REF!*'4º Exclusiva ampla'!AD226</f>
        <v>#REF!</v>
      </c>
      <c r="AB226" s="200" t="e">
        <f t="shared" si="86"/>
        <v>#REF!</v>
      </c>
      <c r="AC226" s="111" t="s">
        <v>238</v>
      </c>
      <c r="AD226" s="201">
        <v>0.1</v>
      </c>
    </row>
    <row r="227" spans="1:30" s="157" customFormat="1" ht="61.5" customHeight="1" x14ac:dyDescent="0.25">
      <c r="A227" s="114">
        <v>59</v>
      </c>
      <c r="B227" s="115" t="e">
        <f>'1º Consolidação da Demanda'!#REF!</f>
        <v>#REF!</v>
      </c>
      <c r="C227" s="116" t="e">
        <f>'1º Consolidação da Demanda'!#REF!</f>
        <v>#REF!</v>
      </c>
      <c r="D227" s="117" t="e">
        <f>'1º Consolidação da Demanda'!#REF!*'4º Exclusiva ampla'!AD227</f>
        <v>#REF!</v>
      </c>
      <c r="E227" s="117" t="e">
        <f>'1º Consolidação da Demanda'!#REF!*'4º Exclusiva ampla'!AD227</f>
        <v>#REF!</v>
      </c>
      <c r="F227" s="117" t="e">
        <f>'1º Consolidação da Demanda'!#REF!*'4º Exclusiva ampla'!AD227</f>
        <v>#REF!</v>
      </c>
      <c r="G227" s="117" t="e">
        <f>'1º Consolidação da Demanda'!#REF!*'4º Exclusiva ampla'!AD227</f>
        <v>#REF!</v>
      </c>
      <c r="H227" s="117" t="e">
        <f>'1º Consolidação da Demanda'!#REF!*'4º Exclusiva ampla'!AD227</f>
        <v>#REF!</v>
      </c>
      <c r="I227" s="117" t="e">
        <f>'1º Consolidação da Demanda'!#REF!*'4º Exclusiva ampla'!AD227</f>
        <v>#REF!</v>
      </c>
      <c r="J227" s="117" t="e">
        <f>'1º Consolidação da Demanda'!#REF!*'4º Exclusiva ampla'!AD227</f>
        <v>#REF!</v>
      </c>
      <c r="K227" s="117" t="e">
        <f>'1º Consolidação da Demanda'!#REF!*'4º Exclusiva ampla'!AD227</f>
        <v>#REF!</v>
      </c>
      <c r="L227" s="117" t="e">
        <f>'1º Consolidação da Demanda'!#REF!*'4º Exclusiva ampla'!AD227</f>
        <v>#REF!</v>
      </c>
      <c r="M227" s="117" t="e">
        <f>'1º Consolidação da Demanda'!#REF!*'4º Exclusiva ampla'!AD227</f>
        <v>#REF!</v>
      </c>
      <c r="N227" s="117" t="e">
        <f>'1º Consolidação da Demanda'!#REF!*'4º Exclusiva ampla'!AD227</f>
        <v>#REF!</v>
      </c>
      <c r="O227" s="117" t="e">
        <f>'1º Consolidação da Demanda'!#REF!*'4º Exclusiva ampla'!AD227</f>
        <v>#REF!</v>
      </c>
      <c r="P227" s="117" t="e">
        <f>'1º Consolidação da Demanda'!#REF!*'4º Exclusiva ampla'!AD227</f>
        <v>#REF!</v>
      </c>
      <c r="Q227" s="117" t="e">
        <f>'1º Consolidação da Demanda'!#REF!*'4º Exclusiva ampla'!AD227</f>
        <v>#REF!</v>
      </c>
      <c r="R227" s="117" t="e">
        <f>'1º Consolidação da Demanda'!#REF!*'4º Exclusiva ampla'!AD227</f>
        <v>#REF!</v>
      </c>
      <c r="S227" s="117" t="e">
        <f>'1º Consolidação da Demanda'!#REF!*'4º Exclusiva ampla'!AD227</f>
        <v>#REF!</v>
      </c>
      <c r="T227" s="117" t="e">
        <f>'1º Consolidação da Demanda'!#REF!*'4º Exclusiva ampla'!AD227</f>
        <v>#REF!</v>
      </c>
      <c r="U227" s="117" t="e">
        <f>'1º Consolidação da Demanda'!#REF!*'4º Exclusiva ampla'!AD227</f>
        <v>#REF!</v>
      </c>
      <c r="V227" s="117" t="e">
        <f>'1º Consolidação da Demanda'!#REF!*'4º Exclusiva ampla'!AD227</f>
        <v>#REF!</v>
      </c>
      <c r="W227" s="117" t="e">
        <f>'1º Consolidação da Demanda'!#REF!*'4º Exclusiva ampla'!AD227</f>
        <v>#REF!</v>
      </c>
      <c r="X227" s="117" t="e">
        <f>'1º Consolidação da Demanda'!#REF!*'4º Exclusiva ampla'!AD227</f>
        <v>#REF!</v>
      </c>
      <c r="Y227" s="117" t="e">
        <f>'1º Consolidação da Demanda'!#REF!*'4º Exclusiva ampla'!AD227</f>
        <v>#REF!</v>
      </c>
      <c r="Z227" s="117" t="e">
        <f>'1º Consolidação da Demanda'!#REF!*'4º Exclusiva ampla'!AD227</f>
        <v>#REF!</v>
      </c>
      <c r="AA227" s="117" t="e">
        <f>'1º Consolidação da Demanda'!#REF!*'4º Exclusiva ampla'!AD227</f>
        <v>#REF!</v>
      </c>
      <c r="AB227" s="118" t="e">
        <f t="shared" si="86"/>
        <v>#REF!</v>
      </c>
      <c r="AC227" s="119" t="s">
        <v>238</v>
      </c>
      <c r="AD227" s="97">
        <v>0.1</v>
      </c>
    </row>
    <row r="228" spans="1:30" s="122" customFormat="1" ht="61.5" customHeight="1" x14ac:dyDescent="0.25">
      <c r="A228" s="204">
        <v>60</v>
      </c>
      <c r="B228" s="205" t="e">
        <f>'1º Consolidação da Demanda'!#REF!</f>
        <v>#REF!</v>
      </c>
      <c r="C228" s="210" t="e">
        <f>'1º Consolidação da Demanda'!#REF!</f>
        <v>#REF!</v>
      </c>
      <c r="D228" s="211" t="e">
        <f>'1º Consolidação da Demanda'!#REF!*'4º Exclusiva ampla'!AD228</f>
        <v>#REF!</v>
      </c>
      <c r="E228" s="211" t="e">
        <f>'1º Consolidação da Demanda'!#REF!*'4º Exclusiva ampla'!AD228</f>
        <v>#REF!</v>
      </c>
      <c r="F228" s="211" t="e">
        <f>'1º Consolidação da Demanda'!#REF!*'4º Exclusiva ampla'!AD228</f>
        <v>#REF!</v>
      </c>
      <c r="G228" s="211" t="e">
        <f>'1º Consolidação da Demanda'!#REF!*'4º Exclusiva ampla'!AD228</f>
        <v>#REF!</v>
      </c>
      <c r="H228" s="211" t="e">
        <f>'1º Consolidação da Demanda'!#REF!*'4º Exclusiva ampla'!AD228</f>
        <v>#REF!</v>
      </c>
      <c r="I228" s="211" t="e">
        <f>'1º Consolidação da Demanda'!#REF!*'4º Exclusiva ampla'!AD228</f>
        <v>#REF!</v>
      </c>
      <c r="J228" s="211" t="e">
        <f>'1º Consolidação da Demanda'!#REF!*'4º Exclusiva ampla'!AD228</f>
        <v>#REF!</v>
      </c>
      <c r="K228" s="211" t="e">
        <f>'1º Consolidação da Demanda'!#REF!*'4º Exclusiva ampla'!AD228</f>
        <v>#REF!</v>
      </c>
      <c r="L228" s="211" t="e">
        <f>'1º Consolidação da Demanda'!#REF!*'4º Exclusiva ampla'!AD228</f>
        <v>#REF!</v>
      </c>
      <c r="M228" s="211" t="e">
        <f>'1º Consolidação da Demanda'!#REF!*'4º Exclusiva ampla'!AD228</f>
        <v>#REF!</v>
      </c>
      <c r="N228" s="211" t="e">
        <f>'1º Consolidação da Demanda'!#REF!*'4º Exclusiva ampla'!AD228</f>
        <v>#REF!</v>
      </c>
      <c r="O228" s="211" t="e">
        <f>'1º Consolidação da Demanda'!#REF!*'4º Exclusiva ampla'!AD228</f>
        <v>#REF!</v>
      </c>
      <c r="P228" s="211" t="e">
        <f>'1º Consolidação da Demanda'!#REF!*'4º Exclusiva ampla'!AD228</f>
        <v>#REF!</v>
      </c>
      <c r="Q228" s="211" t="e">
        <f>'1º Consolidação da Demanda'!#REF!*'4º Exclusiva ampla'!AD228</f>
        <v>#REF!</v>
      </c>
      <c r="R228" s="211" t="e">
        <f>'1º Consolidação da Demanda'!#REF!*'4º Exclusiva ampla'!AD228</f>
        <v>#REF!</v>
      </c>
      <c r="S228" s="211" t="e">
        <f>'1º Consolidação da Demanda'!#REF!*'4º Exclusiva ampla'!AD228</f>
        <v>#REF!</v>
      </c>
      <c r="T228" s="211" t="e">
        <f>'1º Consolidação da Demanda'!#REF!*'4º Exclusiva ampla'!AD228</f>
        <v>#REF!</v>
      </c>
      <c r="U228" s="211" t="e">
        <f>'1º Consolidação da Demanda'!#REF!*'4º Exclusiva ampla'!AD228</f>
        <v>#REF!</v>
      </c>
      <c r="V228" s="211" t="e">
        <f>'1º Consolidação da Demanda'!#REF!*'4º Exclusiva ampla'!AD228</f>
        <v>#REF!</v>
      </c>
      <c r="W228" s="211" t="e">
        <f>'1º Consolidação da Demanda'!#REF!*'4º Exclusiva ampla'!AD228</f>
        <v>#REF!</v>
      </c>
      <c r="X228" s="211" t="e">
        <f>'1º Consolidação da Demanda'!#REF!*'4º Exclusiva ampla'!AD228</f>
        <v>#REF!</v>
      </c>
      <c r="Y228" s="211" t="e">
        <f>'1º Consolidação da Demanda'!#REF!*'4º Exclusiva ampla'!AD228</f>
        <v>#REF!</v>
      </c>
      <c r="Z228" s="211" t="e">
        <f>'1º Consolidação da Demanda'!#REF!*'4º Exclusiva ampla'!AD228</f>
        <v>#REF!</v>
      </c>
      <c r="AA228" s="211" t="e">
        <f>'1º Consolidação da Demanda'!#REF!*'4º Exclusiva ampla'!AD228</f>
        <v>#REF!</v>
      </c>
      <c r="AB228" s="207" t="e">
        <f t="shared" si="86"/>
        <v>#REF!</v>
      </c>
      <c r="AC228" s="208" t="s">
        <v>238</v>
      </c>
      <c r="AD228" s="215">
        <v>0.1</v>
      </c>
    </row>
    <row r="229" spans="1:30" s="157" customFormat="1" ht="61.5" customHeight="1" x14ac:dyDescent="0.25">
      <c r="A229" s="114">
        <v>61</v>
      </c>
      <c r="B229" s="115" t="e">
        <f>'1º Consolidação da Demanda'!#REF!</f>
        <v>#REF!</v>
      </c>
      <c r="C229" s="116" t="e">
        <f>'1º Consolidação da Demanda'!#REF!</f>
        <v>#REF!</v>
      </c>
      <c r="D229" s="117" t="e">
        <f>'1º Consolidação da Demanda'!#REF!*'4º Exclusiva ampla'!AD229</f>
        <v>#REF!</v>
      </c>
      <c r="E229" s="117" t="e">
        <f>'1º Consolidação da Demanda'!#REF!*'4º Exclusiva ampla'!AD229</f>
        <v>#REF!</v>
      </c>
      <c r="F229" s="117" t="e">
        <f>'1º Consolidação da Demanda'!#REF!*'4º Exclusiva ampla'!AD229</f>
        <v>#REF!</v>
      </c>
      <c r="G229" s="117" t="e">
        <f>'1º Consolidação da Demanda'!#REF!*'4º Exclusiva ampla'!AD229</f>
        <v>#REF!</v>
      </c>
      <c r="H229" s="117" t="e">
        <f>'1º Consolidação da Demanda'!#REF!*'4º Exclusiva ampla'!AD229</f>
        <v>#REF!</v>
      </c>
      <c r="I229" s="117" t="e">
        <f>'1º Consolidação da Demanda'!#REF!*'4º Exclusiva ampla'!AD229</f>
        <v>#REF!</v>
      </c>
      <c r="J229" s="117" t="e">
        <f>'1º Consolidação da Demanda'!#REF!*'4º Exclusiva ampla'!AD229</f>
        <v>#REF!</v>
      </c>
      <c r="K229" s="117" t="e">
        <f>'1º Consolidação da Demanda'!#REF!*'4º Exclusiva ampla'!AD229</f>
        <v>#REF!</v>
      </c>
      <c r="L229" s="117" t="e">
        <f>'1º Consolidação da Demanda'!#REF!*'4º Exclusiva ampla'!AD229</f>
        <v>#REF!</v>
      </c>
      <c r="M229" s="117" t="e">
        <f>'1º Consolidação da Demanda'!#REF!*'4º Exclusiva ampla'!AD229</f>
        <v>#REF!</v>
      </c>
      <c r="N229" s="117" t="e">
        <f>'1º Consolidação da Demanda'!#REF!*'4º Exclusiva ampla'!AD229</f>
        <v>#REF!</v>
      </c>
      <c r="O229" s="117" t="e">
        <f>'1º Consolidação da Demanda'!#REF!*'4º Exclusiva ampla'!AD229</f>
        <v>#REF!</v>
      </c>
      <c r="P229" s="117" t="e">
        <f>'1º Consolidação da Demanda'!#REF!*'4º Exclusiva ampla'!AD229</f>
        <v>#REF!</v>
      </c>
      <c r="Q229" s="117" t="e">
        <f>'1º Consolidação da Demanda'!#REF!*'4º Exclusiva ampla'!AD229</f>
        <v>#REF!</v>
      </c>
      <c r="R229" s="117" t="e">
        <f>'1º Consolidação da Demanda'!#REF!*'4º Exclusiva ampla'!AD229</f>
        <v>#REF!</v>
      </c>
      <c r="S229" s="117" t="e">
        <f>'1º Consolidação da Demanda'!#REF!*'4º Exclusiva ampla'!AD229</f>
        <v>#REF!</v>
      </c>
      <c r="T229" s="117" t="e">
        <f>'1º Consolidação da Demanda'!#REF!*'4º Exclusiva ampla'!AD229</f>
        <v>#REF!</v>
      </c>
      <c r="U229" s="117" t="e">
        <f>'1º Consolidação da Demanda'!#REF!*'4º Exclusiva ampla'!AD229</f>
        <v>#REF!</v>
      </c>
      <c r="V229" s="117" t="e">
        <f>'1º Consolidação da Demanda'!#REF!*'4º Exclusiva ampla'!AD229</f>
        <v>#REF!</v>
      </c>
      <c r="W229" s="117" t="e">
        <f>'1º Consolidação da Demanda'!#REF!*'4º Exclusiva ampla'!AD229</f>
        <v>#REF!</v>
      </c>
      <c r="X229" s="117" t="e">
        <f>'1º Consolidação da Demanda'!#REF!*'4º Exclusiva ampla'!AD229</f>
        <v>#REF!</v>
      </c>
      <c r="Y229" s="117" t="e">
        <f>'1º Consolidação da Demanda'!#REF!*'4º Exclusiva ampla'!AD229</f>
        <v>#REF!</v>
      </c>
      <c r="Z229" s="117" t="e">
        <f>'1º Consolidação da Demanda'!#REF!*'4º Exclusiva ampla'!AD229</f>
        <v>#REF!</v>
      </c>
      <c r="AA229" s="117" t="e">
        <f>'1º Consolidação da Demanda'!#REF!*'4º Exclusiva ampla'!AD229</f>
        <v>#REF!</v>
      </c>
      <c r="AB229" s="118" t="e">
        <f t="shared" si="86"/>
        <v>#REF!</v>
      </c>
      <c r="AC229" s="119" t="s">
        <v>238</v>
      </c>
      <c r="AD229" s="97">
        <v>0.1</v>
      </c>
    </row>
    <row r="230" spans="1:30" s="122" customFormat="1" ht="61.5" customHeight="1" x14ac:dyDescent="0.25">
      <c r="A230" s="204">
        <v>62</v>
      </c>
      <c r="B230" s="205" t="e">
        <f>'1º Consolidação da Demanda'!#REF!</f>
        <v>#REF!</v>
      </c>
      <c r="C230" s="210" t="e">
        <f>'1º Consolidação da Demanda'!#REF!</f>
        <v>#REF!</v>
      </c>
      <c r="D230" s="211" t="e">
        <f>'1º Consolidação da Demanda'!#REF!*'4º Exclusiva ampla'!AD230</f>
        <v>#REF!</v>
      </c>
      <c r="E230" s="211" t="e">
        <f>'1º Consolidação da Demanda'!#REF!*'4º Exclusiva ampla'!AD230</f>
        <v>#REF!</v>
      </c>
      <c r="F230" s="211" t="e">
        <f>'1º Consolidação da Demanda'!#REF!*'4º Exclusiva ampla'!AD230</f>
        <v>#REF!</v>
      </c>
      <c r="G230" s="211" t="e">
        <f>'1º Consolidação da Demanda'!#REF!*'4º Exclusiva ampla'!AD230</f>
        <v>#REF!</v>
      </c>
      <c r="H230" s="211" t="e">
        <f>'1º Consolidação da Demanda'!#REF!*'4º Exclusiva ampla'!AD230</f>
        <v>#REF!</v>
      </c>
      <c r="I230" s="211" t="e">
        <f>'1º Consolidação da Demanda'!#REF!*'4º Exclusiva ampla'!AD230</f>
        <v>#REF!</v>
      </c>
      <c r="J230" s="211" t="e">
        <f>'1º Consolidação da Demanda'!#REF!*'4º Exclusiva ampla'!AD230</f>
        <v>#REF!</v>
      </c>
      <c r="K230" s="211" t="e">
        <f>'1º Consolidação da Demanda'!#REF!*'4º Exclusiva ampla'!AD230</f>
        <v>#REF!</v>
      </c>
      <c r="L230" s="211" t="e">
        <f>'1º Consolidação da Demanda'!#REF!*'4º Exclusiva ampla'!AD230</f>
        <v>#REF!</v>
      </c>
      <c r="M230" s="211" t="e">
        <f>'1º Consolidação da Demanda'!#REF!*'4º Exclusiva ampla'!AD230</f>
        <v>#REF!</v>
      </c>
      <c r="N230" s="211" t="e">
        <f>'1º Consolidação da Demanda'!#REF!*'4º Exclusiva ampla'!AD230</f>
        <v>#REF!</v>
      </c>
      <c r="O230" s="211" t="e">
        <f>'1º Consolidação da Demanda'!#REF!*'4º Exclusiva ampla'!AD230</f>
        <v>#REF!</v>
      </c>
      <c r="P230" s="211" t="e">
        <f>'1º Consolidação da Demanda'!#REF!*'4º Exclusiva ampla'!AD230</f>
        <v>#REF!</v>
      </c>
      <c r="Q230" s="211" t="e">
        <f>'1º Consolidação da Demanda'!#REF!*'4º Exclusiva ampla'!AD230</f>
        <v>#REF!</v>
      </c>
      <c r="R230" s="211" t="e">
        <f>'1º Consolidação da Demanda'!#REF!*'4º Exclusiva ampla'!AD230</f>
        <v>#REF!</v>
      </c>
      <c r="S230" s="211" t="e">
        <f>'1º Consolidação da Demanda'!#REF!*'4º Exclusiva ampla'!AD230</f>
        <v>#REF!</v>
      </c>
      <c r="T230" s="211" t="e">
        <f>'1º Consolidação da Demanda'!#REF!*'4º Exclusiva ampla'!AD230</f>
        <v>#REF!</v>
      </c>
      <c r="U230" s="211" t="e">
        <f>'1º Consolidação da Demanda'!#REF!*'4º Exclusiva ampla'!AD230</f>
        <v>#REF!</v>
      </c>
      <c r="V230" s="211" t="e">
        <f>'1º Consolidação da Demanda'!#REF!*'4º Exclusiva ampla'!AD230</f>
        <v>#REF!</v>
      </c>
      <c r="W230" s="211" t="e">
        <f>'1º Consolidação da Demanda'!#REF!*'4º Exclusiva ampla'!AD230</f>
        <v>#REF!</v>
      </c>
      <c r="X230" s="211" t="e">
        <f>'1º Consolidação da Demanda'!#REF!*'4º Exclusiva ampla'!AD230</f>
        <v>#REF!</v>
      </c>
      <c r="Y230" s="211" t="e">
        <f>'1º Consolidação da Demanda'!#REF!*'4º Exclusiva ampla'!AD230</f>
        <v>#REF!</v>
      </c>
      <c r="Z230" s="211" t="e">
        <f>'1º Consolidação da Demanda'!#REF!*'4º Exclusiva ampla'!AD230</f>
        <v>#REF!</v>
      </c>
      <c r="AA230" s="211" t="e">
        <f>'1º Consolidação da Demanda'!#REF!*'4º Exclusiva ampla'!AD230</f>
        <v>#REF!</v>
      </c>
      <c r="AB230" s="207" t="e">
        <f t="shared" si="86"/>
        <v>#REF!</v>
      </c>
      <c r="AC230" s="208" t="s">
        <v>238</v>
      </c>
      <c r="AD230" s="215">
        <v>0.1</v>
      </c>
    </row>
    <row r="231" spans="1:30" s="157" customFormat="1" ht="61.5" customHeight="1" x14ac:dyDescent="0.25">
      <c r="A231" s="114">
        <v>63</v>
      </c>
      <c r="B231" s="115" t="e">
        <f>'1º Consolidação da Demanda'!#REF!</f>
        <v>#REF!</v>
      </c>
      <c r="C231" s="116" t="e">
        <f>'1º Consolidação da Demanda'!#REF!</f>
        <v>#REF!</v>
      </c>
      <c r="D231" s="117" t="e">
        <f>'1º Consolidação da Demanda'!#REF!*'4º Exclusiva ampla'!AD231</f>
        <v>#REF!</v>
      </c>
      <c r="E231" s="117" t="e">
        <f>'1º Consolidação da Demanda'!#REF!*'4º Exclusiva ampla'!AD231</f>
        <v>#REF!</v>
      </c>
      <c r="F231" s="117" t="e">
        <f>'1º Consolidação da Demanda'!#REF!*'4º Exclusiva ampla'!AD231</f>
        <v>#REF!</v>
      </c>
      <c r="G231" s="117" t="e">
        <f>'1º Consolidação da Demanda'!#REF!*'4º Exclusiva ampla'!AD231</f>
        <v>#REF!</v>
      </c>
      <c r="H231" s="117" t="e">
        <f>'1º Consolidação da Demanda'!#REF!*'4º Exclusiva ampla'!AD231</f>
        <v>#REF!</v>
      </c>
      <c r="I231" s="117" t="e">
        <f>'1º Consolidação da Demanda'!#REF!*'4º Exclusiva ampla'!AD231</f>
        <v>#REF!</v>
      </c>
      <c r="J231" s="117" t="e">
        <f>'1º Consolidação da Demanda'!#REF!*'4º Exclusiva ampla'!AD231</f>
        <v>#REF!</v>
      </c>
      <c r="K231" s="117" t="e">
        <f>'1º Consolidação da Demanda'!#REF!*'4º Exclusiva ampla'!AD231</f>
        <v>#REF!</v>
      </c>
      <c r="L231" s="117" t="e">
        <f>'1º Consolidação da Demanda'!#REF!*'4º Exclusiva ampla'!AD231</f>
        <v>#REF!</v>
      </c>
      <c r="M231" s="117" t="e">
        <f>'1º Consolidação da Demanda'!#REF!*'4º Exclusiva ampla'!AD231</f>
        <v>#REF!</v>
      </c>
      <c r="N231" s="117" t="e">
        <f>'1º Consolidação da Demanda'!#REF!*'4º Exclusiva ampla'!AD231</f>
        <v>#REF!</v>
      </c>
      <c r="O231" s="117" t="e">
        <f>'1º Consolidação da Demanda'!#REF!*'4º Exclusiva ampla'!AD231</f>
        <v>#REF!</v>
      </c>
      <c r="P231" s="117" t="e">
        <f>'1º Consolidação da Demanda'!#REF!*'4º Exclusiva ampla'!AD231</f>
        <v>#REF!</v>
      </c>
      <c r="Q231" s="117" t="e">
        <f>'1º Consolidação da Demanda'!#REF!*'4º Exclusiva ampla'!AD231</f>
        <v>#REF!</v>
      </c>
      <c r="R231" s="117" t="e">
        <f>'1º Consolidação da Demanda'!#REF!*'4º Exclusiva ampla'!AD231</f>
        <v>#REF!</v>
      </c>
      <c r="S231" s="117" t="e">
        <f>'1º Consolidação da Demanda'!#REF!*'4º Exclusiva ampla'!AD231</f>
        <v>#REF!</v>
      </c>
      <c r="T231" s="117" t="e">
        <f>'1º Consolidação da Demanda'!#REF!*'4º Exclusiva ampla'!AD231</f>
        <v>#REF!</v>
      </c>
      <c r="U231" s="117" t="e">
        <f>'1º Consolidação da Demanda'!#REF!*'4º Exclusiva ampla'!AD231</f>
        <v>#REF!</v>
      </c>
      <c r="V231" s="117" t="e">
        <f>'1º Consolidação da Demanda'!#REF!*'4º Exclusiva ampla'!AD231</f>
        <v>#REF!</v>
      </c>
      <c r="W231" s="117" t="e">
        <f>'1º Consolidação da Demanda'!#REF!*'4º Exclusiva ampla'!AD231</f>
        <v>#REF!</v>
      </c>
      <c r="X231" s="117" t="e">
        <f>'1º Consolidação da Demanda'!#REF!*'4º Exclusiva ampla'!AD231</f>
        <v>#REF!</v>
      </c>
      <c r="Y231" s="117" t="e">
        <f>'1º Consolidação da Demanda'!#REF!*'4º Exclusiva ampla'!AD231</f>
        <v>#REF!</v>
      </c>
      <c r="Z231" s="117" t="e">
        <f>'1º Consolidação da Demanda'!#REF!*'4º Exclusiva ampla'!AD231</f>
        <v>#REF!</v>
      </c>
      <c r="AA231" s="117" t="e">
        <f>'1º Consolidação da Demanda'!#REF!*'4º Exclusiva ampla'!AD231</f>
        <v>#REF!</v>
      </c>
      <c r="AB231" s="118" t="e">
        <f t="shared" si="86"/>
        <v>#REF!</v>
      </c>
      <c r="AC231" s="119" t="s">
        <v>238</v>
      </c>
      <c r="AD231" s="97">
        <v>0.1</v>
      </c>
    </row>
    <row r="232" spans="1:30" s="122" customFormat="1" ht="61.5" customHeight="1" x14ac:dyDescent="0.25">
      <c r="A232" s="197">
        <v>64</v>
      </c>
      <c r="B232" s="104" t="e">
        <f>'1º Consolidação da Demanda'!#REF!</f>
        <v>#REF!</v>
      </c>
      <c r="C232" s="198" t="e">
        <f>'1º Consolidação da Demanda'!#REF!</f>
        <v>#REF!</v>
      </c>
      <c r="D232" s="199" t="e">
        <f>'1º Consolidação da Demanda'!#REF!*'4º Exclusiva ampla'!AD232</f>
        <v>#REF!</v>
      </c>
      <c r="E232" s="199" t="e">
        <f>'1º Consolidação da Demanda'!#REF!*'4º Exclusiva ampla'!AD232</f>
        <v>#REF!</v>
      </c>
      <c r="F232" s="199" t="e">
        <f>'1º Consolidação da Demanda'!#REF!*'4º Exclusiva ampla'!AD232</f>
        <v>#REF!</v>
      </c>
      <c r="G232" s="199" t="e">
        <f>'1º Consolidação da Demanda'!#REF!*'4º Exclusiva ampla'!AD232</f>
        <v>#REF!</v>
      </c>
      <c r="H232" s="199" t="e">
        <f>'1º Consolidação da Demanda'!#REF!*'4º Exclusiva ampla'!AD232</f>
        <v>#REF!</v>
      </c>
      <c r="I232" s="199" t="e">
        <f>'1º Consolidação da Demanda'!#REF!*'4º Exclusiva ampla'!AD232</f>
        <v>#REF!</v>
      </c>
      <c r="J232" s="199" t="e">
        <f>'1º Consolidação da Demanda'!#REF!*'4º Exclusiva ampla'!AD232</f>
        <v>#REF!</v>
      </c>
      <c r="K232" s="199" t="e">
        <f>'1º Consolidação da Demanda'!#REF!*'4º Exclusiva ampla'!AD232</f>
        <v>#REF!</v>
      </c>
      <c r="L232" s="199" t="e">
        <f>'1º Consolidação da Demanda'!#REF!*'4º Exclusiva ampla'!AD232</f>
        <v>#REF!</v>
      </c>
      <c r="M232" s="199" t="e">
        <f>'1º Consolidação da Demanda'!#REF!*'4º Exclusiva ampla'!AD232</f>
        <v>#REF!</v>
      </c>
      <c r="N232" s="199" t="e">
        <f>'1º Consolidação da Demanda'!#REF!*'4º Exclusiva ampla'!AD232</f>
        <v>#REF!</v>
      </c>
      <c r="O232" s="199" t="e">
        <f>'1º Consolidação da Demanda'!#REF!*'4º Exclusiva ampla'!AD232</f>
        <v>#REF!</v>
      </c>
      <c r="P232" s="199" t="e">
        <f>'1º Consolidação da Demanda'!#REF!*'4º Exclusiva ampla'!AD232</f>
        <v>#REF!</v>
      </c>
      <c r="Q232" s="199" t="e">
        <f>'1º Consolidação da Demanda'!#REF!*'4º Exclusiva ampla'!AD232</f>
        <v>#REF!</v>
      </c>
      <c r="R232" s="199" t="e">
        <f>'1º Consolidação da Demanda'!#REF!*'4º Exclusiva ampla'!AD232</f>
        <v>#REF!</v>
      </c>
      <c r="S232" s="199" t="e">
        <f>'1º Consolidação da Demanda'!#REF!*'4º Exclusiva ampla'!AD232</f>
        <v>#REF!</v>
      </c>
      <c r="T232" s="199" t="e">
        <f>'1º Consolidação da Demanda'!#REF!*'4º Exclusiva ampla'!AD232</f>
        <v>#REF!</v>
      </c>
      <c r="U232" s="199" t="e">
        <f>'1º Consolidação da Demanda'!#REF!*'4º Exclusiva ampla'!AD232</f>
        <v>#REF!</v>
      </c>
      <c r="V232" s="199" t="e">
        <f>'1º Consolidação da Demanda'!#REF!*'4º Exclusiva ampla'!AD232</f>
        <v>#REF!</v>
      </c>
      <c r="W232" s="199" t="e">
        <f>'1º Consolidação da Demanda'!#REF!*'4º Exclusiva ampla'!AD232</f>
        <v>#REF!</v>
      </c>
      <c r="X232" s="199" t="e">
        <f>'1º Consolidação da Demanda'!#REF!*'4º Exclusiva ampla'!AD232</f>
        <v>#REF!</v>
      </c>
      <c r="Y232" s="199" t="e">
        <f>'1º Consolidação da Demanda'!#REF!*'4º Exclusiva ampla'!AD232</f>
        <v>#REF!</v>
      </c>
      <c r="Z232" s="199" t="e">
        <f>'1º Consolidação da Demanda'!#REF!*'4º Exclusiva ampla'!AD232</f>
        <v>#REF!</v>
      </c>
      <c r="AA232" s="199" t="e">
        <f>'1º Consolidação da Demanda'!#REF!*'4º Exclusiva ampla'!AD232</f>
        <v>#REF!</v>
      </c>
      <c r="AB232" s="200" t="e">
        <f t="shared" si="86"/>
        <v>#REF!</v>
      </c>
      <c r="AC232" s="111" t="s">
        <v>238</v>
      </c>
      <c r="AD232" s="201">
        <v>0.1</v>
      </c>
    </row>
    <row r="233" spans="1:30" s="157" customFormat="1" ht="61.5" customHeight="1" x14ac:dyDescent="0.25">
      <c r="A233" s="114">
        <v>65</v>
      </c>
      <c r="B233" s="115" t="e">
        <f>'1º Consolidação da Demanda'!#REF!</f>
        <v>#REF!</v>
      </c>
      <c r="C233" s="116" t="e">
        <f>'1º Consolidação da Demanda'!#REF!</f>
        <v>#REF!</v>
      </c>
      <c r="D233" s="117" t="e">
        <f>'1º Consolidação da Demanda'!#REF!*'4º Exclusiva ampla'!AD233</f>
        <v>#REF!</v>
      </c>
      <c r="E233" s="117" t="e">
        <f>'1º Consolidação da Demanda'!#REF!*'4º Exclusiva ampla'!AD233</f>
        <v>#REF!</v>
      </c>
      <c r="F233" s="117" t="e">
        <f>'1º Consolidação da Demanda'!#REF!*'4º Exclusiva ampla'!AD233</f>
        <v>#REF!</v>
      </c>
      <c r="G233" s="117" t="e">
        <f>'1º Consolidação da Demanda'!#REF!*'4º Exclusiva ampla'!AD233</f>
        <v>#REF!</v>
      </c>
      <c r="H233" s="117" t="e">
        <f>'1º Consolidação da Demanda'!#REF!*'4º Exclusiva ampla'!AD233</f>
        <v>#REF!</v>
      </c>
      <c r="I233" s="117" t="e">
        <f>'1º Consolidação da Demanda'!#REF!*'4º Exclusiva ampla'!AD233</f>
        <v>#REF!</v>
      </c>
      <c r="J233" s="117" t="e">
        <f>'1º Consolidação da Demanda'!#REF!*'4º Exclusiva ampla'!AD233</f>
        <v>#REF!</v>
      </c>
      <c r="K233" s="117" t="e">
        <f>'1º Consolidação da Demanda'!#REF!*'4º Exclusiva ampla'!AD233</f>
        <v>#REF!</v>
      </c>
      <c r="L233" s="117" t="e">
        <f>'1º Consolidação da Demanda'!#REF!*'4º Exclusiva ampla'!AD233</f>
        <v>#REF!</v>
      </c>
      <c r="M233" s="117" t="e">
        <f>'1º Consolidação da Demanda'!#REF!*'4º Exclusiva ampla'!AD233</f>
        <v>#REF!</v>
      </c>
      <c r="N233" s="117" t="e">
        <f>'1º Consolidação da Demanda'!#REF!*'4º Exclusiva ampla'!AD233</f>
        <v>#REF!</v>
      </c>
      <c r="O233" s="117" t="e">
        <f>'1º Consolidação da Demanda'!#REF!*'4º Exclusiva ampla'!AD233</f>
        <v>#REF!</v>
      </c>
      <c r="P233" s="117" t="e">
        <f>'1º Consolidação da Demanda'!#REF!*'4º Exclusiva ampla'!AD233</f>
        <v>#REF!</v>
      </c>
      <c r="Q233" s="117" t="e">
        <f>'1º Consolidação da Demanda'!#REF!*'4º Exclusiva ampla'!AD233</f>
        <v>#REF!</v>
      </c>
      <c r="R233" s="117" t="e">
        <f>'1º Consolidação da Demanda'!#REF!*'4º Exclusiva ampla'!AD233</f>
        <v>#REF!</v>
      </c>
      <c r="S233" s="117" t="e">
        <f>'1º Consolidação da Demanda'!#REF!*'4º Exclusiva ampla'!AD233</f>
        <v>#REF!</v>
      </c>
      <c r="T233" s="117" t="e">
        <f>'1º Consolidação da Demanda'!#REF!*'4º Exclusiva ampla'!AD233</f>
        <v>#REF!</v>
      </c>
      <c r="U233" s="117" t="e">
        <f>'1º Consolidação da Demanda'!#REF!*'4º Exclusiva ampla'!AD233</f>
        <v>#REF!</v>
      </c>
      <c r="V233" s="117" t="e">
        <f>'1º Consolidação da Demanda'!#REF!*'4º Exclusiva ampla'!AD233</f>
        <v>#REF!</v>
      </c>
      <c r="W233" s="117" t="e">
        <f>'1º Consolidação da Demanda'!#REF!*'4º Exclusiva ampla'!AD233</f>
        <v>#REF!</v>
      </c>
      <c r="X233" s="117" t="e">
        <f>'1º Consolidação da Demanda'!#REF!*'4º Exclusiva ampla'!AD233</f>
        <v>#REF!</v>
      </c>
      <c r="Y233" s="117" t="e">
        <f>'1º Consolidação da Demanda'!#REF!*'4º Exclusiva ampla'!AD233</f>
        <v>#REF!</v>
      </c>
      <c r="Z233" s="117" t="e">
        <f>'1º Consolidação da Demanda'!#REF!*'4º Exclusiva ampla'!AD233</f>
        <v>#REF!</v>
      </c>
      <c r="AA233" s="117" t="e">
        <f>'1º Consolidação da Demanda'!#REF!*'4º Exclusiva ampla'!AD233</f>
        <v>#REF!</v>
      </c>
      <c r="AB233" s="118" t="e">
        <f t="shared" si="86"/>
        <v>#REF!</v>
      </c>
      <c r="AC233" s="119" t="s">
        <v>238</v>
      </c>
      <c r="AD233" s="97">
        <v>0.1</v>
      </c>
    </row>
    <row r="234" spans="1:30" s="122" customFormat="1" ht="61.5" customHeight="1" x14ac:dyDescent="0.25">
      <c r="A234" s="197">
        <v>66</v>
      </c>
      <c r="B234" s="104" t="e">
        <f>'1º Consolidação da Demanda'!#REF!</f>
        <v>#REF!</v>
      </c>
      <c r="C234" s="198" t="e">
        <f>'1º Consolidação da Demanda'!#REF!</f>
        <v>#REF!</v>
      </c>
      <c r="D234" s="199" t="e">
        <f>'1º Consolidação da Demanda'!#REF!*'4º Exclusiva ampla'!AD234</f>
        <v>#REF!</v>
      </c>
      <c r="E234" s="199" t="e">
        <f>'1º Consolidação da Demanda'!#REF!*'4º Exclusiva ampla'!AD234</f>
        <v>#REF!</v>
      </c>
      <c r="F234" s="199" t="e">
        <f>'1º Consolidação da Demanda'!#REF!*'4º Exclusiva ampla'!AD234</f>
        <v>#REF!</v>
      </c>
      <c r="G234" s="199" t="e">
        <f>'1º Consolidação da Demanda'!#REF!*'4º Exclusiva ampla'!AD234</f>
        <v>#REF!</v>
      </c>
      <c r="H234" s="199" t="e">
        <f>'1º Consolidação da Demanda'!#REF!*'4º Exclusiva ampla'!AD234</f>
        <v>#REF!</v>
      </c>
      <c r="I234" s="199" t="e">
        <f>'1º Consolidação da Demanda'!#REF!*'4º Exclusiva ampla'!AD234</f>
        <v>#REF!</v>
      </c>
      <c r="J234" s="199" t="e">
        <f>'1º Consolidação da Demanda'!#REF!*'4º Exclusiva ampla'!AD234</f>
        <v>#REF!</v>
      </c>
      <c r="K234" s="199" t="e">
        <f>'1º Consolidação da Demanda'!#REF!*'4º Exclusiva ampla'!AD234</f>
        <v>#REF!</v>
      </c>
      <c r="L234" s="199" t="e">
        <f>'1º Consolidação da Demanda'!#REF!*'4º Exclusiva ampla'!AD234</f>
        <v>#REF!</v>
      </c>
      <c r="M234" s="199" t="e">
        <f>'1º Consolidação da Demanda'!#REF!*'4º Exclusiva ampla'!AD234</f>
        <v>#REF!</v>
      </c>
      <c r="N234" s="199" t="e">
        <f>'1º Consolidação da Demanda'!#REF!*'4º Exclusiva ampla'!AD234</f>
        <v>#REF!</v>
      </c>
      <c r="O234" s="199" t="e">
        <f>'1º Consolidação da Demanda'!#REF!*'4º Exclusiva ampla'!AD234</f>
        <v>#REF!</v>
      </c>
      <c r="P234" s="199" t="e">
        <f>'1º Consolidação da Demanda'!#REF!*'4º Exclusiva ampla'!AD234</f>
        <v>#REF!</v>
      </c>
      <c r="Q234" s="199" t="e">
        <f>'1º Consolidação da Demanda'!#REF!*'4º Exclusiva ampla'!AD234</f>
        <v>#REF!</v>
      </c>
      <c r="R234" s="199" t="e">
        <f>'1º Consolidação da Demanda'!#REF!*'4º Exclusiva ampla'!AD234</f>
        <v>#REF!</v>
      </c>
      <c r="S234" s="199" t="e">
        <f>'1º Consolidação da Demanda'!#REF!*'4º Exclusiva ampla'!AD234</f>
        <v>#REF!</v>
      </c>
      <c r="T234" s="199" t="e">
        <f>'1º Consolidação da Demanda'!#REF!*'4º Exclusiva ampla'!AD234</f>
        <v>#REF!</v>
      </c>
      <c r="U234" s="199" t="e">
        <f>'1º Consolidação da Demanda'!#REF!*'4º Exclusiva ampla'!AD234</f>
        <v>#REF!</v>
      </c>
      <c r="V234" s="199" t="e">
        <f>'1º Consolidação da Demanda'!#REF!*'4º Exclusiva ampla'!AD234</f>
        <v>#REF!</v>
      </c>
      <c r="W234" s="199" t="e">
        <f>'1º Consolidação da Demanda'!#REF!*'4º Exclusiva ampla'!AD234</f>
        <v>#REF!</v>
      </c>
      <c r="X234" s="199" t="e">
        <f>'1º Consolidação da Demanda'!#REF!*'4º Exclusiva ampla'!AD234</f>
        <v>#REF!</v>
      </c>
      <c r="Y234" s="199" t="e">
        <f>'1º Consolidação da Demanda'!#REF!*'4º Exclusiva ampla'!AD234</f>
        <v>#REF!</v>
      </c>
      <c r="Z234" s="199" t="e">
        <f>'1º Consolidação da Demanda'!#REF!*'4º Exclusiva ampla'!AD234</f>
        <v>#REF!</v>
      </c>
      <c r="AA234" s="199" t="e">
        <f>'1º Consolidação da Demanda'!#REF!*'4º Exclusiva ampla'!AD234</f>
        <v>#REF!</v>
      </c>
      <c r="AB234" s="200" t="e">
        <f t="shared" si="86"/>
        <v>#REF!</v>
      </c>
      <c r="AC234" s="111" t="s">
        <v>238</v>
      </c>
      <c r="AD234" s="201">
        <v>0.1</v>
      </c>
    </row>
    <row r="235" spans="1:30" s="157" customFormat="1" ht="61.5" customHeight="1" x14ac:dyDescent="0.25">
      <c r="A235" s="114">
        <v>67</v>
      </c>
      <c r="B235" s="115" t="e">
        <f>'1º Consolidação da Demanda'!#REF!</f>
        <v>#REF!</v>
      </c>
      <c r="C235" s="116" t="e">
        <f>'1º Consolidação da Demanda'!#REF!</f>
        <v>#REF!</v>
      </c>
      <c r="D235" s="117" t="e">
        <f>'1º Consolidação da Demanda'!#REF!*'4º Exclusiva ampla'!AD235</f>
        <v>#REF!</v>
      </c>
      <c r="E235" s="117" t="e">
        <f>'1º Consolidação da Demanda'!#REF!*'4º Exclusiva ampla'!AD235</f>
        <v>#REF!</v>
      </c>
      <c r="F235" s="117" t="e">
        <f>'1º Consolidação da Demanda'!#REF!*'4º Exclusiva ampla'!AD235</f>
        <v>#REF!</v>
      </c>
      <c r="G235" s="117" t="e">
        <f>'1º Consolidação da Demanda'!#REF!*'4º Exclusiva ampla'!AD235</f>
        <v>#REF!</v>
      </c>
      <c r="H235" s="117" t="e">
        <f>'1º Consolidação da Demanda'!#REF!*'4º Exclusiva ampla'!AD235</f>
        <v>#REF!</v>
      </c>
      <c r="I235" s="117" t="e">
        <f>'1º Consolidação da Demanda'!#REF!*'4º Exclusiva ampla'!AD235</f>
        <v>#REF!</v>
      </c>
      <c r="J235" s="117" t="e">
        <f>'1º Consolidação da Demanda'!#REF!*'4º Exclusiva ampla'!AD235</f>
        <v>#REF!</v>
      </c>
      <c r="K235" s="117" t="e">
        <f>'1º Consolidação da Demanda'!#REF!*'4º Exclusiva ampla'!AD235</f>
        <v>#REF!</v>
      </c>
      <c r="L235" s="117" t="e">
        <f>'1º Consolidação da Demanda'!#REF!*'4º Exclusiva ampla'!AD235</f>
        <v>#REF!</v>
      </c>
      <c r="M235" s="117" t="e">
        <f>'1º Consolidação da Demanda'!#REF!*'4º Exclusiva ampla'!AD235</f>
        <v>#REF!</v>
      </c>
      <c r="N235" s="117" t="e">
        <f>'1º Consolidação da Demanda'!#REF!*'4º Exclusiva ampla'!AD235</f>
        <v>#REF!</v>
      </c>
      <c r="O235" s="117" t="e">
        <f>'1º Consolidação da Demanda'!#REF!*'4º Exclusiva ampla'!AD235</f>
        <v>#REF!</v>
      </c>
      <c r="P235" s="117" t="e">
        <f>'1º Consolidação da Demanda'!#REF!*'4º Exclusiva ampla'!AD235</f>
        <v>#REF!</v>
      </c>
      <c r="Q235" s="117" t="e">
        <f>'1º Consolidação da Demanda'!#REF!*'4º Exclusiva ampla'!AD235</f>
        <v>#REF!</v>
      </c>
      <c r="R235" s="117" t="e">
        <f>'1º Consolidação da Demanda'!#REF!*'4º Exclusiva ampla'!AD235</f>
        <v>#REF!</v>
      </c>
      <c r="S235" s="117" t="e">
        <f>'1º Consolidação da Demanda'!#REF!*'4º Exclusiva ampla'!AD235</f>
        <v>#REF!</v>
      </c>
      <c r="T235" s="117" t="e">
        <f>'1º Consolidação da Demanda'!#REF!*'4º Exclusiva ampla'!AD235</f>
        <v>#REF!</v>
      </c>
      <c r="U235" s="117" t="e">
        <f>'1º Consolidação da Demanda'!#REF!*'4º Exclusiva ampla'!AD235</f>
        <v>#REF!</v>
      </c>
      <c r="V235" s="117" t="e">
        <f>'1º Consolidação da Demanda'!#REF!*'4º Exclusiva ampla'!AD235</f>
        <v>#REF!</v>
      </c>
      <c r="W235" s="117" t="e">
        <f>'1º Consolidação da Demanda'!#REF!*'4º Exclusiva ampla'!AD235</f>
        <v>#REF!</v>
      </c>
      <c r="X235" s="117" t="e">
        <f>'1º Consolidação da Demanda'!#REF!*'4º Exclusiva ampla'!AD235</f>
        <v>#REF!</v>
      </c>
      <c r="Y235" s="117" t="e">
        <f>'1º Consolidação da Demanda'!#REF!*'4º Exclusiva ampla'!AD235</f>
        <v>#REF!</v>
      </c>
      <c r="Z235" s="117" t="e">
        <f>'1º Consolidação da Demanda'!#REF!*'4º Exclusiva ampla'!AD235</f>
        <v>#REF!</v>
      </c>
      <c r="AA235" s="117" t="e">
        <f>'1º Consolidação da Demanda'!#REF!*'4º Exclusiva ampla'!AD235</f>
        <v>#REF!</v>
      </c>
      <c r="AB235" s="118" t="e">
        <f t="shared" si="86"/>
        <v>#REF!</v>
      </c>
      <c r="AC235" s="119" t="s">
        <v>238</v>
      </c>
      <c r="AD235" s="97">
        <v>0.1</v>
      </c>
    </row>
    <row r="236" spans="1:30" s="122" customFormat="1" ht="61.5" customHeight="1" x14ac:dyDescent="0.25">
      <c r="A236" s="197">
        <v>68</v>
      </c>
      <c r="B236" s="104" t="e">
        <f>'1º Consolidação da Demanda'!#REF!</f>
        <v>#REF!</v>
      </c>
      <c r="C236" s="198" t="e">
        <f>'1º Consolidação da Demanda'!#REF!</f>
        <v>#REF!</v>
      </c>
      <c r="D236" s="199" t="e">
        <f>'1º Consolidação da Demanda'!#REF!*'4º Exclusiva ampla'!AD236</f>
        <v>#REF!</v>
      </c>
      <c r="E236" s="199" t="e">
        <f>'1º Consolidação da Demanda'!#REF!*'4º Exclusiva ampla'!AD236</f>
        <v>#REF!</v>
      </c>
      <c r="F236" s="199" t="e">
        <f>'1º Consolidação da Demanda'!#REF!*'4º Exclusiva ampla'!AD236</f>
        <v>#REF!</v>
      </c>
      <c r="G236" s="199" t="e">
        <f>'1º Consolidação da Demanda'!#REF!*'4º Exclusiva ampla'!AD236</f>
        <v>#REF!</v>
      </c>
      <c r="H236" s="199" t="e">
        <f>'1º Consolidação da Demanda'!#REF!*'4º Exclusiva ampla'!AD236</f>
        <v>#REF!</v>
      </c>
      <c r="I236" s="199" t="e">
        <f>'1º Consolidação da Demanda'!#REF!*'4º Exclusiva ampla'!AD236</f>
        <v>#REF!</v>
      </c>
      <c r="J236" s="199" t="e">
        <f>'1º Consolidação da Demanda'!#REF!*'4º Exclusiva ampla'!AD236</f>
        <v>#REF!</v>
      </c>
      <c r="K236" s="199" t="e">
        <f>'1º Consolidação da Demanda'!#REF!*'4º Exclusiva ampla'!AD236</f>
        <v>#REF!</v>
      </c>
      <c r="L236" s="199" t="e">
        <f>'1º Consolidação da Demanda'!#REF!*'4º Exclusiva ampla'!AD236</f>
        <v>#REF!</v>
      </c>
      <c r="M236" s="199" t="e">
        <f>'1º Consolidação da Demanda'!#REF!*'4º Exclusiva ampla'!AD236</f>
        <v>#REF!</v>
      </c>
      <c r="N236" s="199" t="e">
        <f>'1º Consolidação da Demanda'!#REF!*'4º Exclusiva ampla'!AD236</f>
        <v>#REF!</v>
      </c>
      <c r="O236" s="199" t="e">
        <f>'1º Consolidação da Demanda'!#REF!*'4º Exclusiva ampla'!AD236</f>
        <v>#REF!</v>
      </c>
      <c r="P236" s="199" t="e">
        <f>'1º Consolidação da Demanda'!#REF!*'4º Exclusiva ampla'!AD236</f>
        <v>#REF!</v>
      </c>
      <c r="Q236" s="199" t="e">
        <f>'1º Consolidação da Demanda'!#REF!*'4º Exclusiva ampla'!AD236</f>
        <v>#REF!</v>
      </c>
      <c r="R236" s="199" t="e">
        <f>'1º Consolidação da Demanda'!#REF!*'4º Exclusiva ampla'!AD236</f>
        <v>#REF!</v>
      </c>
      <c r="S236" s="199" t="e">
        <f>'1º Consolidação da Demanda'!#REF!*'4º Exclusiva ampla'!AD236</f>
        <v>#REF!</v>
      </c>
      <c r="T236" s="199" t="e">
        <f>'1º Consolidação da Demanda'!#REF!*'4º Exclusiva ampla'!AD236</f>
        <v>#REF!</v>
      </c>
      <c r="U236" s="199" t="e">
        <f>'1º Consolidação da Demanda'!#REF!*'4º Exclusiva ampla'!AD236</f>
        <v>#REF!</v>
      </c>
      <c r="V236" s="199" t="e">
        <f>'1º Consolidação da Demanda'!#REF!*'4º Exclusiva ampla'!AD236</f>
        <v>#REF!</v>
      </c>
      <c r="W236" s="199" t="e">
        <f>'1º Consolidação da Demanda'!#REF!*'4º Exclusiva ampla'!AD236</f>
        <v>#REF!</v>
      </c>
      <c r="X236" s="199" t="e">
        <f>'1º Consolidação da Demanda'!#REF!*'4º Exclusiva ampla'!AD236</f>
        <v>#REF!</v>
      </c>
      <c r="Y236" s="199" t="e">
        <f>'1º Consolidação da Demanda'!#REF!*'4º Exclusiva ampla'!AD236</f>
        <v>#REF!</v>
      </c>
      <c r="Z236" s="199" t="e">
        <f>'1º Consolidação da Demanda'!#REF!*'4º Exclusiva ampla'!AD236</f>
        <v>#REF!</v>
      </c>
      <c r="AA236" s="199" t="e">
        <f>'1º Consolidação da Demanda'!#REF!*'4º Exclusiva ampla'!AD236</f>
        <v>#REF!</v>
      </c>
      <c r="AB236" s="200" t="e">
        <f t="shared" si="86"/>
        <v>#REF!</v>
      </c>
      <c r="AC236" s="111" t="s">
        <v>238</v>
      </c>
      <c r="AD236" s="201">
        <v>0.1</v>
      </c>
    </row>
    <row r="237" spans="1:30" s="157" customFormat="1" ht="61.5" customHeight="1" x14ac:dyDescent="0.25">
      <c r="A237" s="114">
        <v>69</v>
      </c>
      <c r="B237" s="115" t="e">
        <f>'1º Consolidação da Demanda'!#REF!</f>
        <v>#REF!</v>
      </c>
      <c r="C237" s="116" t="e">
        <f>'1º Consolidação da Demanda'!#REF!</f>
        <v>#REF!</v>
      </c>
      <c r="D237" s="117" t="e">
        <f>'1º Consolidação da Demanda'!#REF!*'4º Exclusiva ampla'!AD237</f>
        <v>#REF!</v>
      </c>
      <c r="E237" s="117" t="e">
        <f>'1º Consolidação da Demanda'!#REF!*'4º Exclusiva ampla'!AD237</f>
        <v>#REF!</v>
      </c>
      <c r="F237" s="117" t="e">
        <f>'1º Consolidação da Demanda'!#REF!*'4º Exclusiva ampla'!AD237</f>
        <v>#REF!</v>
      </c>
      <c r="G237" s="117" t="e">
        <f>'1º Consolidação da Demanda'!#REF!*'4º Exclusiva ampla'!AD237</f>
        <v>#REF!</v>
      </c>
      <c r="H237" s="117" t="e">
        <f>'1º Consolidação da Demanda'!#REF!*'4º Exclusiva ampla'!AD237</f>
        <v>#REF!</v>
      </c>
      <c r="I237" s="117" t="e">
        <f>'1º Consolidação da Demanda'!#REF!*'4º Exclusiva ampla'!AD237</f>
        <v>#REF!</v>
      </c>
      <c r="J237" s="117" t="e">
        <f>'1º Consolidação da Demanda'!#REF!*'4º Exclusiva ampla'!AD237</f>
        <v>#REF!</v>
      </c>
      <c r="K237" s="117" t="e">
        <f>'1º Consolidação da Demanda'!#REF!*'4º Exclusiva ampla'!AD237</f>
        <v>#REF!</v>
      </c>
      <c r="L237" s="117" t="e">
        <f>'1º Consolidação da Demanda'!#REF!*'4º Exclusiva ampla'!AD237</f>
        <v>#REF!</v>
      </c>
      <c r="M237" s="117" t="e">
        <f>'1º Consolidação da Demanda'!#REF!*'4º Exclusiva ampla'!AD237</f>
        <v>#REF!</v>
      </c>
      <c r="N237" s="117" t="e">
        <f>'1º Consolidação da Demanda'!#REF!*'4º Exclusiva ampla'!AD237</f>
        <v>#REF!</v>
      </c>
      <c r="O237" s="117" t="e">
        <f>'1º Consolidação da Demanda'!#REF!*'4º Exclusiva ampla'!AD237</f>
        <v>#REF!</v>
      </c>
      <c r="P237" s="117" t="e">
        <f>'1º Consolidação da Demanda'!#REF!*'4º Exclusiva ampla'!AD237</f>
        <v>#REF!</v>
      </c>
      <c r="Q237" s="117" t="e">
        <f>'1º Consolidação da Demanda'!#REF!*'4º Exclusiva ampla'!AD237</f>
        <v>#REF!</v>
      </c>
      <c r="R237" s="117" t="e">
        <f>'1º Consolidação da Demanda'!#REF!*'4º Exclusiva ampla'!AD237</f>
        <v>#REF!</v>
      </c>
      <c r="S237" s="117" t="e">
        <f>'1º Consolidação da Demanda'!#REF!*'4º Exclusiva ampla'!AD237</f>
        <v>#REF!</v>
      </c>
      <c r="T237" s="117" t="e">
        <f>'1º Consolidação da Demanda'!#REF!*'4º Exclusiva ampla'!AD237</f>
        <v>#REF!</v>
      </c>
      <c r="U237" s="117" t="e">
        <f>'1º Consolidação da Demanda'!#REF!*'4º Exclusiva ampla'!AD237</f>
        <v>#REF!</v>
      </c>
      <c r="V237" s="117" t="e">
        <f>'1º Consolidação da Demanda'!#REF!*'4º Exclusiva ampla'!AD237</f>
        <v>#REF!</v>
      </c>
      <c r="W237" s="117" t="e">
        <f>'1º Consolidação da Demanda'!#REF!*'4º Exclusiva ampla'!AD237</f>
        <v>#REF!</v>
      </c>
      <c r="X237" s="117" t="e">
        <f>'1º Consolidação da Demanda'!#REF!*'4º Exclusiva ampla'!AD237</f>
        <v>#REF!</v>
      </c>
      <c r="Y237" s="117" t="e">
        <f>'1º Consolidação da Demanda'!#REF!*'4º Exclusiva ampla'!AD237</f>
        <v>#REF!</v>
      </c>
      <c r="Z237" s="117" t="e">
        <f>'1º Consolidação da Demanda'!#REF!*'4º Exclusiva ampla'!AD237</f>
        <v>#REF!</v>
      </c>
      <c r="AA237" s="117" t="e">
        <f>'1º Consolidação da Demanda'!#REF!*'4º Exclusiva ampla'!AD237</f>
        <v>#REF!</v>
      </c>
      <c r="AB237" s="118" t="e">
        <f t="shared" si="86"/>
        <v>#REF!</v>
      </c>
      <c r="AC237" s="119" t="s">
        <v>238</v>
      </c>
      <c r="AD237" s="97">
        <v>0.1</v>
      </c>
    </row>
    <row r="238" spans="1:30" s="122" customFormat="1" ht="61.5" customHeight="1" x14ac:dyDescent="0.25">
      <c r="A238" s="197">
        <v>70</v>
      </c>
      <c r="B238" s="104" t="e">
        <f>'1º Consolidação da Demanda'!#REF!</f>
        <v>#REF!</v>
      </c>
      <c r="C238" s="198" t="e">
        <f>'1º Consolidação da Demanda'!#REF!</f>
        <v>#REF!</v>
      </c>
      <c r="D238" s="199" t="e">
        <f>'1º Consolidação da Demanda'!#REF!*'4º Exclusiva ampla'!AD238</f>
        <v>#REF!</v>
      </c>
      <c r="E238" s="199" t="e">
        <f>'1º Consolidação da Demanda'!#REF!*'4º Exclusiva ampla'!AD238</f>
        <v>#REF!</v>
      </c>
      <c r="F238" s="199" t="e">
        <f>'1º Consolidação da Demanda'!#REF!*'4º Exclusiva ampla'!AD238</f>
        <v>#REF!</v>
      </c>
      <c r="G238" s="199" t="e">
        <f>'1º Consolidação da Demanda'!#REF!*'4º Exclusiva ampla'!AD238</f>
        <v>#REF!</v>
      </c>
      <c r="H238" s="199" t="e">
        <f>'1º Consolidação da Demanda'!#REF!*'4º Exclusiva ampla'!AD238</f>
        <v>#REF!</v>
      </c>
      <c r="I238" s="199" t="e">
        <f>'1º Consolidação da Demanda'!#REF!*'4º Exclusiva ampla'!AD238</f>
        <v>#REF!</v>
      </c>
      <c r="J238" s="199" t="e">
        <f>'1º Consolidação da Demanda'!#REF!*'4º Exclusiva ampla'!AD238</f>
        <v>#REF!</v>
      </c>
      <c r="K238" s="199" t="e">
        <f>'1º Consolidação da Demanda'!#REF!*'4º Exclusiva ampla'!AD238</f>
        <v>#REF!</v>
      </c>
      <c r="L238" s="199" t="e">
        <f>'1º Consolidação da Demanda'!#REF!*'4º Exclusiva ampla'!AD238</f>
        <v>#REF!</v>
      </c>
      <c r="M238" s="199" t="e">
        <f>'1º Consolidação da Demanda'!#REF!*'4º Exclusiva ampla'!AD238</f>
        <v>#REF!</v>
      </c>
      <c r="N238" s="199" t="e">
        <f>'1º Consolidação da Demanda'!#REF!*'4º Exclusiva ampla'!AD238</f>
        <v>#REF!</v>
      </c>
      <c r="O238" s="199" t="e">
        <f>'1º Consolidação da Demanda'!#REF!*'4º Exclusiva ampla'!AD238</f>
        <v>#REF!</v>
      </c>
      <c r="P238" s="199" t="e">
        <f>'1º Consolidação da Demanda'!#REF!*'4º Exclusiva ampla'!AD238</f>
        <v>#REF!</v>
      </c>
      <c r="Q238" s="199" t="e">
        <f>'1º Consolidação da Demanda'!#REF!*'4º Exclusiva ampla'!AD238</f>
        <v>#REF!</v>
      </c>
      <c r="R238" s="199" t="e">
        <f>'1º Consolidação da Demanda'!#REF!*'4º Exclusiva ampla'!AD238</f>
        <v>#REF!</v>
      </c>
      <c r="S238" s="199" t="e">
        <f>'1º Consolidação da Demanda'!#REF!*'4º Exclusiva ampla'!AD238</f>
        <v>#REF!</v>
      </c>
      <c r="T238" s="199" t="e">
        <f>'1º Consolidação da Demanda'!#REF!*'4º Exclusiva ampla'!AD238</f>
        <v>#REF!</v>
      </c>
      <c r="U238" s="199" t="e">
        <f>'1º Consolidação da Demanda'!#REF!*'4º Exclusiva ampla'!AD238</f>
        <v>#REF!</v>
      </c>
      <c r="V238" s="199" t="e">
        <f>'1º Consolidação da Demanda'!#REF!*'4º Exclusiva ampla'!AD238</f>
        <v>#REF!</v>
      </c>
      <c r="W238" s="199" t="e">
        <f>'1º Consolidação da Demanda'!#REF!*'4º Exclusiva ampla'!AD238</f>
        <v>#REF!</v>
      </c>
      <c r="X238" s="199" t="e">
        <f>'1º Consolidação da Demanda'!#REF!*'4º Exclusiva ampla'!AD238</f>
        <v>#REF!</v>
      </c>
      <c r="Y238" s="199" t="e">
        <f>'1º Consolidação da Demanda'!#REF!*'4º Exclusiva ampla'!AD238</f>
        <v>#REF!</v>
      </c>
      <c r="Z238" s="199" t="e">
        <f>'1º Consolidação da Demanda'!#REF!*'4º Exclusiva ampla'!AD238</f>
        <v>#REF!</v>
      </c>
      <c r="AA238" s="199" t="e">
        <f>'1º Consolidação da Demanda'!#REF!*'4º Exclusiva ampla'!AD238</f>
        <v>#REF!</v>
      </c>
      <c r="AB238" s="200" t="e">
        <f t="shared" si="86"/>
        <v>#REF!</v>
      </c>
      <c r="AC238" s="111" t="s">
        <v>238</v>
      </c>
      <c r="AD238" s="201">
        <v>0.1</v>
      </c>
    </row>
    <row r="239" spans="1:30" s="157" customFormat="1" ht="61.5" customHeight="1" x14ac:dyDescent="0.25">
      <c r="A239" s="114">
        <v>71</v>
      </c>
      <c r="B239" s="115" t="e">
        <f>'1º Consolidação da Demanda'!#REF!</f>
        <v>#REF!</v>
      </c>
      <c r="C239" s="116" t="e">
        <f>'1º Consolidação da Demanda'!#REF!</f>
        <v>#REF!</v>
      </c>
      <c r="D239" s="117" t="e">
        <f>'1º Consolidação da Demanda'!#REF!*'4º Exclusiva ampla'!AD239</f>
        <v>#REF!</v>
      </c>
      <c r="E239" s="117" t="e">
        <f>'1º Consolidação da Demanda'!#REF!*'4º Exclusiva ampla'!AD239</f>
        <v>#REF!</v>
      </c>
      <c r="F239" s="117" t="e">
        <f>'1º Consolidação da Demanda'!#REF!*'4º Exclusiva ampla'!AD239</f>
        <v>#REF!</v>
      </c>
      <c r="G239" s="117" t="e">
        <f>'1º Consolidação da Demanda'!#REF!*'4º Exclusiva ampla'!AD239</f>
        <v>#REF!</v>
      </c>
      <c r="H239" s="117" t="e">
        <f>'1º Consolidação da Demanda'!#REF!*'4º Exclusiva ampla'!AD239</f>
        <v>#REF!</v>
      </c>
      <c r="I239" s="117" t="e">
        <f>'1º Consolidação da Demanda'!#REF!*'4º Exclusiva ampla'!AD239</f>
        <v>#REF!</v>
      </c>
      <c r="J239" s="117" t="e">
        <f>'1º Consolidação da Demanda'!#REF!*'4º Exclusiva ampla'!AD239</f>
        <v>#REF!</v>
      </c>
      <c r="K239" s="117" t="e">
        <f>'1º Consolidação da Demanda'!#REF!*'4º Exclusiva ampla'!AD239</f>
        <v>#REF!</v>
      </c>
      <c r="L239" s="117" t="e">
        <f>'1º Consolidação da Demanda'!#REF!*'4º Exclusiva ampla'!AD239</f>
        <v>#REF!</v>
      </c>
      <c r="M239" s="117" t="e">
        <f>'1º Consolidação da Demanda'!#REF!*'4º Exclusiva ampla'!AD239</f>
        <v>#REF!</v>
      </c>
      <c r="N239" s="117" t="e">
        <f>'1º Consolidação da Demanda'!#REF!*'4º Exclusiva ampla'!AD239</f>
        <v>#REF!</v>
      </c>
      <c r="O239" s="117" t="e">
        <f>'1º Consolidação da Demanda'!#REF!*'4º Exclusiva ampla'!AD239</f>
        <v>#REF!</v>
      </c>
      <c r="P239" s="117" t="e">
        <f>'1º Consolidação da Demanda'!#REF!*'4º Exclusiva ampla'!AD239</f>
        <v>#REF!</v>
      </c>
      <c r="Q239" s="117" t="e">
        <f>'1º Consolidação da Demanda'!#REF!*'4º Exclusiva ampla'!AD239</f>
        <v>#REF!</v>
      </c>
      <c r="R239" s="117" t="e">
        <f>'1º Consolidação da Demanda'!#REF!*'4º Exclusiva ampla'!AD239</f>
        <v>#REF!</v>
      </c>
      <c r="S239" s="117" t="e">
        <f>'1º Consolidação da Demanda'!#REF!*'4º Exclusiva ampla'!AD239</f>
        <v>#REF!</v>
      </c>
      <c r="T239" s="117" t="e">
        <f>'1º Consolidação da Demanda'!#REF!*'4º Exclusiva ampla'!AD239</f>
        <v>#REF!</v>
      </c>
      <c r="U239" s="117" t="e">
        <f>'1º Consolidação da Demanda'!#REF!*'4º Exclusiva ampla'!AD239</f>
        <v>#REF!</v>
      </c>
      <c r="V239" s="117" t="e">
        <f>'1º Consolidação da Demanda'!#REF!*'4º Exclusiva ampla'!AD239</f>
        <v>#REF!</v>
      </c>
      <c r="W239" s="117" t="e">
        <f>'1º Consolidação da Demanda'!#REF!*'4º Exclusiva ampla'!AD239</f>
        <v>#REF!</v>
      </c>
      <c r="X239" s="117" t="e">
        <f>'1º Consolidação da Demanda'!#REF!*'4º Exclusiva ampla'!AD239</f>
        <v>#REF!</v>
      </c>
      <c r="Y239" s="117" t="e">
        <f>'1º Consolidação da Demanda'!#REF!*'4º Exclusiva ampla'!AD239</f>
        <v>#REF!</v>
      </c>
      <c r="Z239" s="117" t="e">
        <f>'1º Consolidação da Demanda'!#REF!*'4º Exclusiva ampla'!AD239</f>
        <v>#REF!</v>
      </c>
      <c r="AA239" s="117" t="e">
        <f>'1º Consolidação da Demanda'!#REF!*'4º Exclusiva ampla'!AD239</f>
        <v>#REF!</v>
      </c>
      <c r="AB239" s="118" t="e">
        <f t="shared" si="86"/>
        <v>#REF!</v>
      </c>
      <c r="AC239" s="119" t="s">
        <v>238</v>
      </c>
      <c r="AD239" s="97">
        <v>0.1</v>
      </c>
    </row>
    <row r="240" spans="1:30" s="122" customFormat="1" ht="61.5" customHeight="1" x14ac:dyDescent="0.25">
      <c r="A240" s="197">
        <v>72</v>
      </c>
      <c r="B240" s="104" t="e">
        <f>'1º Consolidação da Demanda'!#REF!</f>
        <v>#REF!</v>
      </c>
      <c r="C240" s="198" t="e">
        <f>'1º Consolidação da Demanda'!#REF!</f>
        <v>#REF!</v>
      </c>
      <c r="D240" s="199" t="e">
        <f>'1º Consolidação da Demanda'!#REF!*'4º Exclusiva ampla'!AD240</f>
        <v>#REF!</v>
      </c>
      <c r="E240" s="199" t="e">
        <f>'1º Consolidação da Demanda'!#REF!*'4º Exclusiva ampla'!AD240</f>
        <v>#REF!</v>
      </c>
      <c r="F240" s="199" t="e">
        <f>'1º Consolidação da Demanda'!#REF!*'4º Exclusiva ampla'!AD240</f>
        <v>#REF!</v>
      </c>
      <c r="G240" s="199" t="e">
        <f>'1º Consolidação da Demanda'!#REF!*'4º Exclusiva ampla'!AD240</f>
        <v>#REF!</v>
      </c>
      <c r="H240" s="199" t="e">
        <f>'1º Consolidação da Demanda'!#REF!*'4º Exclusiva ampla'!AD240</f>
        <v>#REF!</v>
      </c>
      <c r="I240" s="199" t="e">
        <f>'1º Consolidação da Demanda'!#REF!*'4º Exclusiva ampla'!AD240</f>
        <v>#REF!</v>
      </c>
      <c r="J240" s="199" t="e">
        <f>'1º Consolidação da Demanda'!#REF!*'4º Exclusiva ampla'!AD240</f>
        <v>#REF!</v>
      </c>
      <c r="K240" s="199" t="e">
        <f>'1º Consolidação da Demanda'!#REF!*'4º Exclusiva ampla'!AD240</f>
        <v>#REF!</v>
      </c>
      <c r="L240" s="199" t="e">
        <f>'1º Consolidação da Demanda'!#REF!*'4º Exclusiva ampla'!AD240</f>
        <v>#REF!</v>
      </c>
      <c r="M240" s="199" t="e">
        <f>'1º Consolidação da Demanda'!#REF!*'4º Exclusiva ampla'!AD240</f>
        <v>#REF!</v>
      </c>
      <c r="N240" s="199" t="e">
        <f>'1º Consolidação da Demanda'!#REF!*'4º Exclusiva ampla'!AD240</f>
        <v>#REF!</v>
      </c>
      <c r="O240" s="199" t="e">
        <f>'1º Consolidação da Demanda'!#REF!*'4º Exclusiva ampla'!AD240</f>
        <v>#REF!</v>
      </c>
      <c r="P240" s="199" t="e">
        <f>'1º Consolidação da Demanda'!#REF!*'4º Exclusiva ampla'!AD240</f>
        <v>#REF!</v>
      </c>
      <c r="Q240" s="199" t="e">
        <f>'1º Consolidação da Demanda'!#REF!*'4º Exclusiva ampla'!AD240</f>
        <v>#REF!</v>
      </c>
      <c r="R240" s="199" t="e">
        <f>'1º Consolidação da Demanda'!#REF!*'4º Exclusiva ampla'!AD240</f>
        <v>#REF!</v>
      </c>
      <c r="S240" s="199" t="e">
        <f>'1º Consolidação da Demanda'!#REF!*'4º Exclusiva ampla'!AD240</f>
        <v>#REF!</v>
      </c>
      <c r="T240" s="199" t="e">
        <f>'1º Consolidação da Demanda'!#REF!*'4º Exclusiva ampla'!AD240</f>
        <v>#REF!</v>
      </c>
      <c r="U240" s="199" t="e">
        <f>'1º Consolidação da Demanda'!#REF!*'4º Exclusiva ampla'!AD240</f>
        <v>#REF!</v>
      </c>
      <c r="V240" s="199" t="e">
        <f>'1º Consolidação da Demanda'!#REF!*'4º Exclusiva ampla'!AD240</f>
        <v>#REF!</v>
      </c>
      <c r="W240" s="199" t="e">
        <f>'1º Consolidação da Demanda'!#REF!*'4º Exclusiva ampla'!AD240</f>
        <v>#REF!</v>
      </c>
      <c r="X240" s="199" t="e">
        <f>'1º Consolidação da Demanda'!#REF!*'4º Exclusiva ampla'!AD240</f>
        <v>#REF!</v>
      </c>
      <c r="Y240" s="199" t="e">
        <f>'1º Consolidação da Demanda'!#REF!*'4º Exclusiva ampla'!AD240</f>
        <v>#REF!</v>
      </c>
      <c r="Z240" s="199" t="e">
        <f>'1º Consolidação da Demanda'!#REF!*'4º Exclusiva ampla'!AD240</f>
        <v>#REF!</v>
      </c>
      <c r="AA240" s="199" t="e">
        <f>'1º Consolidação da Demanda'!#REF!*'4º Exclusiva ampla'!AD240</f>
        <v>#REF!</v>
      </c>
      <c r="AB240" s="200" t="e">
        <f t="shared" si="86"/>
        <v>#REF!</v>
      </c>
      <c r="AC240" s="111" t="s">
        <v>238</v>
      </c>
      <c r="AD240" s="201">
        <v>0.1</v>
      </c>
    </row>
    <row r="241" spans="1:30" s="157" customFormat="1" ht="61.5" customHeight="1" x14ac:dyDescent="0.25">
      <c r="A241" s="114">
        <v>73</v>
      </c>
      <c r="B241" s="115" t="e">
        <f>'1º Consolidação da Demanda'!#REF!</f>
        <v>#REF!</v>
      </c>
      <c r="C241" s="116" t="e">
        <f>'1º Consolidação da Demanda'!#REF!</f>
        <v>#REF!</v>
      </c>
      <c r="D241" s="117" t="e">
        <f>'1º Consolidação da Demanda'!#REF!*'4º Exclusiva ampla'!AD241</f>
        <v>#REF!</v>
      </c>
      <c r="E241" s="117" t="e">
        <f>'1º Consolidação da Demanda'!#REF!*'4º Exclusiva ampla'!AD241</f>
        <v>#REF!</v>
      </c>
      <c r="F241" s="117" t="e">
        <f>'1º Consolidação da Demanda'!#REF!*'4º Exclusiva ampla'!AD241</f>
        <v>#REF!</v>
      </c>
      <c r="G241" s="117" t="e">
        <f>'1º Consolidação da Demanda'!#REF!*'4º Exclusiva ampla'!AD241</f>
        <v>#REF!</v>
      </c>
      <c r="H241" s="117" t="e">
        <f>'1º Consolidação da Demanda'!#REF!*'4º Exclusiva ampla'!AD241</f>
        <v>#REF!</v>
      </c>
      <c r="I241" s="117" t="e">
        <f>'1º Consolidação da Demanda'!#REF!*'4º Exclusiva ampla'!AD241</f>
        <v>#REF!</v>
      </c>
      <c r="J241" s="117" t="e">
        <f>'1º Consolidação da Demanda'!#REF!*'4º Exclusiva ampla'!AD241</f>
        <v>#REF!</v>
      </c>
      <c r="K241" s="117" t="e">
        <f>'1º Consolidação da Demanda'!#REF!*'4º Exclusiva ampla'!AD241</f>
        <v>#REF!</v>
      </c>
      <c r="L241" s="117" t="e">
        <f>'1º Consolidação da Demanda'!#REF!*'4º Exclusiva ampla'!AD241</f>
        <v>#REF!</v>
      </c>
      <c r="M241" s="117" t="e">
        <f>'1º Consolidação da Demanda'!#REF!*'4º Exclusiva ampla'!AD241</f>
        <v>#REF!</v>
      </c>
      <c r="N241" s="117" t="e">
        <f>'1º Consolidação da Demanda'!#REF!*'4º Exclusiva ampla'!AD241</f>
        <v>#REF!</v>
      </c>
      <c r="O241" s="117" t="e">
        <f>'1º Consolidação da Demanda'!#REF!*'4º Exclusiva ampla'!AD241</f>
        <v>#REF!</v>
      </c>
      <c r="P241" s="117" t="e">
        <f>'1º Consolidação da Demanda'!#REF!*'4º Exclusiva ampla'!AD241</f>
        <v>#REF!</v>
      </c>
      <c r="Q241" s="117" t="e">
        <f>'1º Consolidação da Demanda'!#REF!*'4º Exclusiva ampla'!AD241</f>
        <v>#REF!</v>
      </c>
      <c r="R241" s="117" t="e">
        <f>'1º Consolidação da Demanda'!#REF!*'4º Exclusiva ampla'!AD241</f>
        <v>#REF!</v>
      </c>
      <c r="S241" s="117" t="e">
        <f>'1º Consolidação da Demanda'!#REF!*'4º Exclusiva ampla'!AD241</f>
        <v>#REF!</v>
      </c>
      <c r="T241" s="117" t="e">
        <f>'1º Consolidação da Demanda'!#REF!*'4º Exclusiva ampla'!AD241</f>
        <v>#REF!</v>
      </c>
      <c r="U241" s="117" t="e">
        <f>'1º Consolidação da Demanda'!#REF!*'4º Exclusiva ampla'!AD241</f>
        <v>#REF!</v>
      </c>
      <c r="V241" s="117" t="e">
        <f>'1º Consolidação da Demanda'!#REF!*'4º Exclusiva ampla'!AD241</f>
        <v>#REF!</v>
      </c>
      <c r="W241" s="117" t="e">
        <f>'1º Consolidação da Demanda'!#REF!*'4º Exclusiva ampla'!AD241</f>
        <v>#REF!</v>
      </c>
      <c r="X241" s="117" t="e">
        <f>'1º Consolidação da Demanda'!#REF!*'4º Exclusiva ampla'!AD241</f>
        <v>#REF!</v>
      </c>
      <c r="Y241" s="117" t="e">
        <f>'1º Consolidação da Demanda'!#REF!*'4º Exclusiva ampla'!AD241</f>
        <v>#REF!</v>
      </c>
      <c r="Z241" s="117" t="e">
        <f>'1º Consolidação da Demanda'!#REF!*'4º Exclusiva ampla'!AD241</f>
        <v>#REF!</v>
      </c>
      <c r="AA241" s="117" t="e">
        <f>'1º Consolidação da Demanda'!#REF!*'4º Exclusiva ampla'!AD241</f>
        <v>#REF!</v>
      </c>
      <c r="AB241" s="118" t="e">
        <f t="shared" si="86"/>
        <v>#REF!</v>
      </c>
      <c r="AC241" s="119" t="s">
        <v>238</v>
      </c>
      <c r="AD241" s="97">
        <v>0.1</v>
      </c>
    </row>
    <row r="242" spans="1:30" s="122" customFormat="1" ht="61.5" customHeight="1" x14ac:dyDescent="0.25">
      <c r="A242" s="197">
        <v>74</v>
      </c>
      <c r="B242" s="104" t="e">
        <f>'1º Consolidação da Demanda'!#REF!</f>
        <v>#REF!</v>
      </c>
      <c r="C242" s="198" t="e">
        <f>'1º Consolidação da Demanda'!#REF!</f>
        <v>#REF!</v>
      </c>
      <c r="D242" s="199" t="e">
        <f>'1º Consolidação da Demanda'!#REF!*'4º Exclusiva ampla'!AD242</f>
        <v>#REF!</v>
      </c>
      <c r="E242" s="199" t="e">
        <f>'1º Consolidação da Demanda'!#REF!*'4º Exclusiva ampla'!AD242</f>
        <v>#REF!</v>
      </c>
      <c r="F242" s="199" t="e">
        <f>'1º Consolidação da Demanda'!#REF!*'4º Exclusiva ampla'!AD242</f>
        <v>#REF!</v>
      </c>
      <c r="G242" s="199" t="e">
        <f>'1º Consolidação da Demanda'!#REF!*'4º Exclusiva ampla'!AD242</f>
        <v>#REF!</v>
      </c>
      <c r="H242" s="199" t="e">
        <f>'1º Consolidação da Demanda'!#REF!*'4º Exclusiva ampla'!AD242</f>
        <v>#REF!</v>
      </c>
      <c r="I242" s="199" t="e">
        <f>'1º Consolidação da Demanda'!#REF!*'4º Exclusiva ampla'!AD242</f>
        <v>#REF!</v>
      </c>
      <c r="J242" s="199" t="e">
        <f>'1º Consolidação da Demanda'!#REF!*'4º Exclusiva ampla'!AD242</f>
        <v>#REF!</v>
      </c>
      <c r="K242" s="199" t="e">
        <f>'1º Consolidação da Demanda'!#REF!*'4º Exclusiva ampla'!AD242</f>
        <v>#REF!</v>
      </c>
      <c r="L242" s="199" t="e">
        <f>'1º Consolidação da Demanda'!#REF!*'4º Exclusiva ampla'!AD242</f>
        <v>#REF!</v>
      </c>
      <c r="M242" s="199" t="e">
        <f>'1º Consolidação da Demanda'!#REF!*'4º Exclusiva ampla'!AD242</f>
        <v>#REF!</v>
      </c>
      <c r="N242" s="199" t="e">
        <f>'1º Consolidação da Demanda'!#REF!*'4º Exclusiva ampla'!AD242</f>
        <v>#REF!</v>
      </c>
      <c r="O242" s="199" t="e">
        <f>'1º Consolidação da Demanda'!#REF!*'4º Exclusiva ampla'!AD242</f>
        <v>#REF!</v>
      </c>
      <c r="P242" s="199" t="e">
        <f>'1º Consolidação da Demanda'!#REF!*'4º Exclusiva ampla'!AD242</f>
        <v>#REF!</v>
      </c>
      <c r="Q242" s="199" t="e">
        <f>'1º Consolidação da Demanda'!#REF!*'4º Exclusiva ampla'!AD242</f>
        <v>#REF!</v>
      </c>
      <c r="R242" s="199" t="e">
        <f>'1º Consolidação da Demanda'!#REF!*'4º Exclusiva ampla'!AD242</f>
        <v>#REF!</v>
      </c>
      <c r="S242" s="199" t="e">
        <f>'1º Consolidação da Demanda'!#REF!*'4º Exclusiva ampla'!AD242</f>
        <v>#REF!</v>
      </c>
      <c r="T242" s="199" t="e">
        <f>'1º Consolidação da Demanda'!#REF!*'4º Exclusiva ampla'!AD242</f>
        <v>#REF!</v>
      </c>
      <c r="U242" s="199" t="e">
        <f>'1º Consolidação da Demanda'!#REF!*'4º Exclusiva ampla'!AD242</f>
        <v>#REF!</v>
      </c>
      <c r="V242" s="199" t="e">
        <f>'1º Consolidação da Demanda'!#REF!*'4º Exclusiva ampla'!AD242</f>
        <v>#REF!</v>
      </c>
      <c r="W242" s="199" t="e">
        <f>'1º Consolidação da Demanda'!#REF!*'4º Exclusiva ampla'!AD242</f>
        <v>#REF!</v>
      </c>
      <c r="X242" s="199" t="e">
        <f>'1º Consolidação da Demanda'!#REF!*'4º Exclusiva ampla'!AD242</f>
        <v>#REF!</v>
      </c>
      <c r="Y242" s="199" t="e">
        <f>'1º Consolidação da Demanda'!#REF!*'4º Exclusiva ampla'!AD242</f>
        <v>#REF!</v>
      </c>
      <c r="Z242" s="199" t="e">
        <f>'1º Consolidação da Demanda'!#REF!*'4º Exclusiva ampla'!AD242</f>
        <v>#REF!</v>
      </c>
      <c r="AA242" s="199" t="e">
        <f>'1º Consolidação da Demanda'!#REF!*'4º Exclusiva ampla'!AD242</f>
        <v>#REF!</v>
      </c>
      <c r="AB242" s="200" t="e">
        <f t="shared" si="86"/>
        <v>#REF!</v>
      </c>
      <c r="AC242" s="111" t="s">
        <v>238</v>
      </c>
      <c r="AD242" s="201">
        <v>0.1</v>
      </c>
    </row>
    <row r="243" spans="1:30" s="157" customFormat="1" ht="61.5" customHeight="1" x14ac:dyDescent="0.25">
      <c r="A243" s="114">
        <v>75</v>
      </c>
      <c r="B243" s="115" t="e">
        <f>'1º Consolidação da Demanda'!#REF!</f>
        <v>#REF!</v>
      </c>
      <c r="C243" s="116" t="e">
        <f>'1º Consolidação da Demanda'!#REF!</f>
        <v>#REF!</v>
      </c>
      <c r="D243" s="117" t="e">
        <f>'1º Consolidação da Demanda'!#REF!*'4º Exclusiva ampla'!AD243</f>
        <v>#REF!</v>
      </c>
      <c r="E243" s="117" t="e">
        <f>'1º Consolidação da Demanda'!#REF!*'4º Exclusiva ampla'!AD243</f>
        <v>#REF!</v>
      </c>
      <c r="F243" s="117" t="e">
        <f>'1º Consolidação da Demanda'!#REF!*'4º Exclusiva ampla'!AD243</f>
        <v>#REF!</v>
      </c>
      <c r="G243" s="117" t="e">
        <f>'1º Consolidação da Demanda'!#REF!*'4º Exclusiva ampla'!AD243</f>
        <v>#REF!</v>
      </c>
      <c r="H243" s="117" t="e">
        <f>'1º Consolidação da Demanda'!#REF!*'4º Exclusiva ampla'!AD243</f>
        <v>#REF!</v>
      </c>
      <c r="I243" s="117" t="e">
        <f>'1º Consolidação da Demanda'!#REF!*'4º Exclusiva ampla'!AD243</f>
        <v>#REF!</v>
      </c>
      <c r="J243" s="117" t="e">
        <f>'1º Consolidação da Demanda'!#REF!*'4º Exclusiva ampla'!AD243</f>
        <v>#REF!</v>
      </c>
      <c r="K243" s="117" t="e">
        <f>'1º Consolidação da Demanda'!#REF!*'4º Exclusiva ampla'!AD243</f>
        <v>#REF!</v>
      </c>
      <c r="L243" s="117" t="e">
        <f>'1º Consolidação da Demanda'!#REF!*'4º Exclusiva ampla'!AD243</f>
        <v>#REF!</v>
      </c>
      <c r="M243" s="117" t="e">
        <f>'1º Consolidação da Demanda'!#REF!*'4º Exclusiva ampla'!AD243</f>
        <v>#REF!</v>
      </c>
      <c r="N243" s="117" t="e">
        <f>'1º Consolidação da Demanda'!#REF!*'4º Exclusiva ampla'!AD243</f>
        <v>#REF!</v>
      </c>
      <c r="O243" s="117" t="e">
        <f>'1º Consolidação da Demanda'!#REF!*'4º Exclusiva ampla'!AD243</f>
        <v>#REF!</v>
      </c>
      <c r="P243" s="117" t="e">
        <f>'1º Consolidação da Demanda'!#REF!*'4º Exclusiva ampla'!AD243</f>
        <v>#REF!</v>
      </c>
      <c r="Q243" s="117" t="e">
        <f>'1º Consolidação da Demanda'!#REF!*'4º Exclusiva ampla'!AD243</f>
        <v>#REF!</v>
      </c>
      <c r="R243" s="117" t="e">
        <f>'1º Consolidação da Demanda'!#REF!*'4º Exclusiva ampla'!AD243</f>
        <v>#REF!</v>
      </c>
      <c r="S243" s="117" t="e">
        <f>'1º Consolidação da Demanda'!#REF!*'4º Exclusiva ampla'!AD243</f>
        <v>#REF!</v>
      </c>
      <c r="T243" s="117" t="e">
        <f>'1º Consolidação da Demanda'!#REF!*'4º Exclusiva ampla'!AD243</f>
        <v>#REF!</v>
      </c>
      <c r="U243" s="117" t="e">
        <f>'1º Consolidação da Demanda'!#REF!*'4º Exclusiva ampla'!AD243</f>
        <v>#REF!</v>
      </c>
      <c r="V243" s="117" t="e">
        <f>'1º Consolidação da Demanda'!#REF!*'4º Exclusiva ampla'!AD243</f>
        <v>#REF!</v>
      </c>
      <c r="W243" s="117" t="e">
        <f>'1º Consolidação da Demanda'!#REF!*'4º Exclusiva ampla'!AD243</f>
        <v>#REF!</v>
      </c>
      <c r="X243" s="117" t="e">
        <f>'1º Consolidação da Demanda'!#REF!*'4º Exclusiva ampla'!AD243</f>
        <v>#REF!</v>
      </c>
      <c r="Y243" s="117" t="e">
        <f>'1º Consolidação da Demanda'!#REF!*'4º Exclusiva ampla'!AD243</f>
        <v>#REF!</v>
      </c>
      <c r="Z243" s="117" t="e">
        <f>'1º Consolidação da Demanda'!#REF!*'4º Exclusiva ampla'!AD243</f>
        <v>#REF!</v>
      </c>
      <c r="AA243" s="117" t="e">
        <f>'1º Consolidação da Demanda'!#REF!*'4º Exclusiva ampla'!AD243</f>
        <v>#REF!</v>
      </c>
      <c r="AB243" s="118" t="e">
        <f t="shared" si="86"/>
        <v>#REF!</v>
      </c>
      <c r="AC243" s="119" t="s">
        <v>238</v>
      </c>
      <c r="AD243" s="97">
        <v>0.1</v>
      </c>
    </row>
    <row r="244" spans="1:30" s="122" customFormat="1" ht="61.5" customHeight="1" x14ac:dyDescent="0.25">
      <c r="A244" s="197">
        <v>76</v>
      </c>
      <c r="B244" s="104" t="e">
        <f>'1º Consolidação da Demanda'!#REF!</f>
        <v>#REF!</v>
      </c>
      <c r="C244" s="198" t="e">
        <f>'1º Consolidação da Demanda'!#REF!</f>
        <v>#REF!</v>
      </c>
      <c r="D244" s="199" t="e">
        <f>'1º Consolidação da Demanda'!#REF!*'4º Exclusiva ampla'!AD244</f>
        <v>#REF!</v>
      </c>
      <c r="E244" s="199" t="e">
        <f>'1º Consolidação da Demanda'!#REF!*'4º Exclusiva ampla'!AD244</f>
        <v>#REF!</v>
      </c>
      <c r="F244" s="199" t="e">
        <f>'1º Consolidação da Demanda'!#REF!*'4º Exclusiva ampla'!AD244</f>
        <v>#REF!</v>
      </c>
      <c r="G244" s="199" t="e">
        <f>'1º Consolidação da Demanda'!#REF!*'4º Exclusiva ampla'!AD244</f>
        <v>#REF!</v>
      </c>
      <c r="H244" s="199" t="e">
        <f>'1º Consolidação da Demanda'!#REF!*'4º Exclusiva ampla'!AD244</f>
        <v>#REF!</v>
      </c>
      <c r="I244" s="199" t="e">
        <f>'1º Consolidação da Demanda'!#REF!*'4º Exclusiva ampla'!AD244</f>
        <v>#REF!</v>
      </c>
      <c r="J244" s="199" t="e">
        <f>'1º Consolidação da Demanda'!#REF!*'4º Exclusiva ampla'!AD244</f>
        <v>#REF!</v>
      </c>
      <c r="K244" s="199" t="e">
        <f>'1º Consolidação da Demanda'!#REF!*'4º Exclusiva ampla'!AD244</f>
        <v>#REF!</v>
      </c>
      <c r="L244" s="199" t="e">
        <f>'1º Consolidação da Demanda'!#REF!*'4º Exclusiva ampla'!AD244</f>
        <v>#REF!</v>
      </c>
      <c r="M244" s="199" t="e">
        <f>'1º Consolidação da Demanda'!#REF!*'4º Exclusiva ampla'!AD244</f>
        <v>#REF!</v>
      </c>
      <c r="N244" s="199" t="e">
        <f>'1º Consolidação da Demanda'!#REF!*'4º Exclusiva ampla'!AD244</f>
        <v>#REF!</v>
      </c>
      <c r="O244" s="199" t="e">
        <f>'1º Consolidação da Demanda'!#REF!*'4º Exclusiva ampla'!AD244</f>
        <v>#REF!</v>
      </c>
      <c r="P244" s="199" t="e">
        <f>'1º Consolidação da Demanda'!#REF!*'4º Exclusiva ampla'!AD244</f>
        <v>#REF!</v>
      </c>
      <c r="Q244" s="199" t="e">
        <f>'1º Consolidação da Demanda'!#REF!*'4º Exclusiva ampla'!AD244</f>
        <v>#REF!</v>
      </c>
      <c r="R244" s="199" t="e">
        <f>'1º Consolidação da Demanda'!#REF!*'4º Exclusiva ampla'!AD244</f>
        <v>#REF!</v>
      </c>
      <c r="S244" s="199" t="e">
        <f>'1º Consolidação da Demanda'!#REF!*'4º Exclusiva ampla'!AD244</f>
        <v>#REF!</v>
      </c>
      <c r="T244" s="199" t="e">
        <f>'1º Consolidação da Demanda'!#REF!*'4º Exclusiva ampla'!AD244</f>
        <v>#REF!</v>
      </c>
      <c r="U244" s="199" t="e">
        <f>'1º Consolidação da Demanda'!#REF!*'4º Exclusiva ampla'!AD244</f>
        <v>#REF!</v>
      </c>
      <c r="V244" s="199" t="e">
        <f>'1º Consolidação da Demanda'!#REF!*'4º Exclusiva ampla'!AD244</f>
        <v>#REF!</v>
      </c>
      <c r="W244" s="199" t="e">
        <f>'1º Consolidação da Demanda'!#REF!*'4º Exclusiva ampla'!AD244</f>
        <v>#REF!</v>
      </c>
      <c r="X244" s="199" t="e">
        <f>'1º Consolidação da Demanda'!#REF!*'4º Exclusiva ampla'!AD244</f>
        <v>#REF!</v>
      </c>
      <c r="Y244" s="199" t="e">
        <f>'1º Consolidação da Demanda'!#REF!*'4º Exclusiva ampla'!AD244</f>
        <v>#REF!</v>
      </c>
      <c r="Z244" s="199" t="e">
        <f>'1º Consolidação da Demanda'!#REF!*'4º Exclusiva ampla'!AD244</f>
        <v>#REF!</v>
      </c>
      <c r="AA244" s="199" t="e">
        <f>'1º Consolidação da Demanda'!#REF!*'4º Exclusiva ampla'!AD244</f>
        <v>#REF!</v>
      </c>
      <c r="AB244" s="200" t="e">
        <f t="shared" si="86"/>
        <v>#REF!</v>
      </c>
      <c r="AC244" s="111" t="s">
        <v>238</v>
      </c>
      <c r="AD244" s="201">
        <v>0.1</v>
      </c>
    </row>
    <row r="245" spans="1:30" s="157" customFormat="1" ht="61.5" customHeight="1" x14ac:dyDescent="0.25">
      <c r="A245" s="114">
        <v>77</v>
      </c>
      <c r="B245" s="115" t="e">
        <f>'1º Consolidação da Demanda'!#REF!</f>
        <v>#REF!</v>
      </c>
      <c r="C245" s="116" t="e">
        <f>'1º Consolidação da Demanda'!#REF!</f>
        <v>#REF!</v>
      </c>
      <c r="D245" s="117" t="e">
        <f>'1º Consolidação da Demanda'!#REF!*'4º Exclusiva ampla'!AD245</f>
        <v>#REF!</v>
      </c>
      <c r="E245" s="117" t="e">
        <f>'1º Consolidação da Demanda'!#REF!*'4º Exclusiva ampla'!AD245</f>
        <v>#REF!</v>
      </c>
      <c r="F245" s="117" t="e">
        <f>'1º Consolidação da Demanda'!#REF!*'4º Exclusiva ampla'!AD245</f>
        <v>#REF!</v>
      </c>
      <c r="G245" s="117" t="e">
        <f>'1º Consolidação da Demanda'!#REF!*'4º Exclusiva ampla'!AD245</f>
        <v>#REF!</v>
      </c>
      <c r="H245" s="117" t="e">
        <f>'1º Consolidação da Demanda'!#REF!*'4º Exclusiva ampla'!AD245</f>
        <v>#REF!</v>
      </c>
      <c r="I245" s="117" t="e">
        <f>'1º Consolidação da Demanda'!#REF!*'4º Exclusiva ampla'!AD245</f>
        <v>#REF!</v>
      </c>
      <c r="J245" s="117" t="e">
        <f>'1º Consolidação da Demanda'!#REF!*'4º Exclusiva ampla'!AD245</f>
        <v>#REF!</v>
      </c>
      <c r="K245" s="117" t="e">
        <f>'1º Consolidação da Demanda'!#REF!*'4º Exclusiva ampla'!AD245</f>
        <v>#REF!</v>
      </c>
      <c r="L245" s="117" t="e">
        <f>'1º Consolidação da Demanda'!#REF!*'4º Exclusiva ampla'!AD245</f>
        <v>#REF!</v>
      </c>
      <c r="M245" s="117" t="e">
        <f>'1º Consolidação da Demanda'!#REF!*'4º Exclusiva ampla'!AD245</f>
        <v>#REF!</v>
      </c>
      <c r="N245" s="117" t="e">
        <f>'1º Consolidação da Demanda'!#REF!*'4º Exclusiva ampla'!AD245</f>
        <v>#REF!</v>
      </c>
      <c r="O245" s="117" t="e">
        <f>'1º Consolidação da Demanda'!#REF!*'4º Exclusiva ampla'!AD245</f>
        <v>#REF!</v>
      </c>
      <c r="P245" s="117" t="e">
        <f>'1º Consolidação da Demanda'!#REF!*'4º Exclusiva ampla'!AD245</f>
        <v>#REF!</v>
      </c>
      <c r="Q245" s="117" t="e">
        <f>'1º Consolidação da Demanda'!#REF!*'4º Exclusiva ampla'!AD245</f>
        <v>#REF!</v>
      </c>
      <c r="R245" s="117" t="e">
        <f>'1º Consolidação da Demanda'!#REF!*'4º Exclusiva ampla'!AD245</f>
        <v>#REF!</v>
      </c>
      <c r="S245" s="117" t="e">
        <f>'1º Consolidação da Demanda'!#REF!*'4º Exclusiva ampla'!AD245</f>
        <v>#REF!</v>
      </c>
      <c r="T245" s="117" t="e">
        <f>'1º Consolidação da Demanda'!#REF!*'4º Exclusiva ampla'!AD245</f>
        <v>#REF!</v>
      </c>
      <c r="U245" s="117" t="e">
        <f>'1º Consolidação da Demanda'!#REF!*'4º Exclusiva ampla'!AD245</f>
        <v>#REF!</v>
      </c>
      <c r="V245" s="117" t="e">
        <f>'1º Consolidação da Demanda'!#REF!*'4º Exclusiva ampla'!AD245</f>
        <v>#REF!</v>
      </c>
      <c r="W245" s="117" t="e">
        <f>'1º Consolidação da Demanda'!#REF!*'4º Exclusiva ampla'!AD245</f>
        <v>#REF!</v>
      </c>
      <c r="X245" s="117" t="e">
        <f>'1º Consolidação da Demanda'!#REF!*'4º Exclusiva ampla'!AD245</f>
        <v>#REF!</v>
      </c>
      <c r="Y245" s="117" t="e">
        <f>'1º Consolidação da Demanda'!#REF!*'4º Exclusiva ampla'!AD245</f>
        <v>#REF!</v>
      </c>
      <c r="Z245" s="117" t="e">
        <f>'1º Consolidação da Demanda'!#REF!*'4º Exclusiva ampla'!AD245</f>
        <v>#REF!</v>
      </c>
      <c r="AA245" s="117" t="e">
        <f>'1º Consolidação da Demanda'!#REF!*'4º Exclusiva ampla'!AD245</f>
        <v>#REF!</v>
      </c>
      <c r="AB245" s="118" t="e">
        <f t="shared" si="86"/>
        <v>#REF!</v>
      </c>
      <c r="AC245" s="119" t="s">
        <v>238</v>
      </c>
      <c r="AD245" s="97">
        <v>0.1</v>
      </c>
    </row>
    <row r="246" spans="1:30" s="122" customFormat="1" ht="61.5" customHeight="1" x14ac:dyDescent="0.25">
      <c r="A246" s="204">
        <v>78</v>
      </c>
      <c r="B246" s="205" t="e">
        <f>'1º Consolidação da Demanda'!#REF!</f>
        <v>#REF!</v>
      </c>
      <c r="C246" s="210" t="e">
        <f>'1º Consolidação da Demanda'!#REF!</f>
        <v>#REF!</v>
      </c>
      <c r="D246" s="211" t="e">
        <f>'1º Consolidação da Demanda'!#REF!*'4º Exclusiva ampla'!AD246</f>
        <v>#REF!</v>
      </c>
      <c r="E246" s="211" t="e">
        <f>'1º Consolidação da Demanda'!#REF!*'4º Exclusiva ampla'!AD246</f>
        <v>#REF!</v>
      </c>
      <c r="F246" s="211" t="e">
        <f>'1º Consolidação da Demanda'!#REF!*'4º Exclusiva ampla'!AD246</f>
        <v>#REF!</v>
      </c>
      <c r="G246" s="211" t="e">
        <f>'1º Consolidação da Demanda'!#REF!*'4º Exclusiva ampla'!AD246</f>
        <v>#REF!</v>
      </c>
      <c r="H246" s="211" t="e">
        <f>'1º Consolidação da Demanda'!#REF!*'4º Exclusiva ampla'!AD246</f>
        <v>#REF!</v>
      </c>
      <c r="I246" s="211" t="e">
        <f>'1º Consolidação da Demanda'!#REF!*'4º Exclusiva ampla'!AD246</f>
        <v>#REF!</v>
      </c>
      <c r="J246" s="211" t="e">
        <f>'1º Consolidação da Demanda'!#REF!*'4º Exclusiva ampla'!AD246</f>
        <v>#REF!</v>
      </c>
      <c r="K246" s="211" t="e">
        <f>'1º Consolidação da Demanda'!#REF!*'4º Exclusiva ampla'!AD246</f>
        <v>#REF!</v>
      </c>
      <c r="L246" s="211" t="e">
        <f>'1º Consolidação da Demanda'!#REF!*'4º Exclusiva ampla'!AD246</f>
        <v>#REF!</v>
      </c>
      <c r="M246" s="211" t="e">
        <f>'1º Consolidação da Demanda'!#REF!*'4º Exclusiva ampla'!AD246</f>
        <v>#REF!</v>
      </c>
      <c r="N246" s="211" t="e">
        <f>'1º Consolidação da Demanda'!#REF!*'4º Exclusiva ampla'!AD246</f>
        <v>#REF!</v>
      </c>
      <c r="O246" s="211" t="e">
        <f>'1º Consolidação da Demanda'!#REF!*'4º Exclusiva ampla'!AD246</f>
        <v>#REF!</v>
      </c>
      <c r="P246" s="211" t="e">
        <f>'1º Consolidação da Demanda'!#REF!*'4º Exclusiva ampla'!AD246</f>
        <v>#REF!</v>
      </c>
      <c r="Q246" s="211" t="e">
        <f>'1º Consolidação da Demanda'!#REF!*'4º Exclusiva ampla'!AD246</f>
        <v>#REF!</v>
      </c>
      <c r="R246" s="211" t="e">
        <f>'1º Consolidação da Demanda'!#REF!*'4º Exclusiva ampla'!AD246</f>
        <v>#REF!</v>
      </c>
      <c r="S246" s="211" t="e">
        <f>'1º Consolidação da Demanda'!#REF!*'4º Exclusiva ampla'!AD246</f>
        <v>#REF!</v>
      </c>
      <c r="T246" s="211" t="e">
        <f>'1º Consolidação da Demanda'!#REF!*'4º Exclusiva ampla'!AD246</f>
        <v>#REF!</v>
      </c>
      <c r="U246" s="211" t="e">
        <f>'1º Consolidação da Demanda'!#REF!*'4º Exclusiva ampla'!AD246</f>
        <v>#REF!</v>
      </c>
      <c r="V246" s="211" t="e">
        <f>'1º Consolidação da Demanda'!#REF!*'4º Exclusiva ampla'!AD246</f>
        <v>#REF!</v>
      </c>
      <c r="W246" s="211" t="e">
        <f>'1º Consolidação da Demanda'!#REF!*'4º Exclusiva ampla'!AD246</f>
        <v>#REF!</v>
      </c>
      <c r="X246" s="211" t="e">
        <f>'1º Consolidação da Demanda'!#REF!*'4º Exclusiva ampla'!AD246</f>
        <v>#REF!</v>
      </c>
      <c r="Y246" s="211" t="e">
        <f>'1º Consolidação da Demanda'!#REF!*'4º Exclusiva ampla'!AD246</f>
        <v>#REF!</v>
      </c>
      <c r="Z246" s="211" t="e">
        <f>'1º Consolidação da Demanda'!#REF!*'4º Exclusiva ampla'!AD246</f>
        <v>#REF!</v>
      </c>
      <c r="AA246" s="211" t="e">
        <f>'1º Consolidação da Demanda'!#REF!*'4º Exclusiva ampla'!AD246</f>
        <v>#REF!</v>
      </c>
      <c r="AB246" s="207" t="e">
        <f t="shared" si="86"/>
        <v>#REF!</v>
      </c>
      <c r="AC246" s="208" t="s">
        <v>238</v>
      </c>
      <c r="AD246" s="215">
        <v>0.1</v>
      </c>
    </row>
    <row r="247" spans="1:30" s="157" customFormat="1" ht="61.5" customHeight="1" x14ac:dyDescent="0.25">
      <c r="A247" s="114">
        <v>79</v>
      </c>
      <c r="B247" s="115" t="e">
        <f>'1º Consolidação da Demanda'!#REF!</f>
        <v>#REF!</v>
      </c>
      <c r="C247" s="116" t="e">
        <f>'1º Consolidação da Demanda'!#REF!</f>
        <v>#REF!</v>
      </c>
      <c r="D247" s="117" t="e">
        <f>'1º Consolidação da Demanda'!#REF!*'4º Exclusiva ampla'!AD247</f>
        <v>#REF!</v>
      </c>
      <c r="E247" s="117" t="e">
        <f>'1º Consolidação da Demanda'!#REF!*'4º Exclusiva ampla'!AD247</f>
        <v>#REF!</v>
      </c>
      <c r="F247" s="117" t="e">
        <f>'1º Consolidação da Demanda'!#REF!*'4º Exclusiva ampla'!AD247</f>
        <v>#REF!</v>
      </c>
      <c r="G247" s="117" t="e">
        <f>'1º Consolidação da Demanda'!#REF!*'4º Exclusiva ampla'!AD247</f>
        <v>#REF!</v>
      </c>
      <c r="H247" s="117" t="e">
        <f>'1º Consolidação da Demanda'!#REF!*'4º Exclusiva ampla'!AD247</f>
        <v>#REF!</v>
      </c>
      <c r="I247" s="117" t="e">
        <f>'1º Consolidação da Demanda'!#REF!*'4º Exclusiva ampla'!AD247</f>
        <v>#REF!</v>
      </c>
      <c r="J247" s="117" t="e">
        <f>'1º Consolidação da Demanda'!#REF!*'4º Exclusiva ampla'!AD247</f>
        <v>#REF!</v>
      </c>
      <c r="K247" s="117" t="e">
        <f>'1º Consolidação da Demanda'!#REF!*'4º Exclusiva ampla'!AD247</f>
        <v>#REF!</v>
      </c>
      <c r="L247" s="117" t="e">
        <f>'1º Consolidação da Demanda'!#REF!*'4º Exclusiva ampla'!AD247</f>
        <v>#REF!</v>
      </c>
      <c r="M247" s="117" t="e">
        <f>'1º Consolidação da Demanda'!#REF!*'4º Exclusiva ampla'!AD247</f>
        <v>#REF!</v>
      </c>
      <c r="N247" s="117" t="e">
        <f>'1º Consolidação da Demanda'!#REF!*'4º Exclusiva ampla'!AD247</f>
        <v>#REF!</v>
      </c>
      <c r="O247" s="117" t="e">
        <f>'1º Consolidação da Demanda'!#REF!*'4º Exclusiva ampla'!AD247</f>
        <v>#REF!</v>
      </c>
      <c r="P247" s="117" t="e">
        <f>'1º Consolidação da Demanda'!#REF!*'4º Exclusiva ampla'!AD247</f>
        <v>#REF!</v>
      </c>
      <c r="Q247" s="117" t="e">
        <f>'1º Consolidação da Demanda'!#REF!*'4º Exclusiva ampla'!AD247</f>
        <v>#REF!</v>
      </c>
      <c r="R247" s="117" t="e">
        <f>'1º Consolidação da Demanda'!#REF!*'4º Exclusiva ampla'!AD247</f>
        <v>#REF!</v>
      </c>
      <c r="S247" s="117" t="e">
        <f>'1º Consolidação da Demanda'!#REF!*'4º Exclusiva ampla'!AD247</f>
        <v>#REF!</v>
      </c>
      <c r="T247" s="117" t="e">
        <f>'1º Consolidação da Demanda'!#REF!*'4º Exclusiva ampla'!AD247</f>
        <v>#REF!</v>
      </c>
      <c r="U247" s="117" t="e">
        <f>'1º Consolidação da Demanda'!#REF!*'4º Exclusiva ampla'!AD247</f>
        <v>#REF!</v>
      </c>
      <c r="V247" s="117" t="e">
        <f>'1º Consolidação da Demanda'!#REF!*'4º Exclusiva ampla'!AD247</f>
        <v>#REF!</v>
      </c>
      <c r="W247" s="117" t="e">
        <f>'1º Consolidação da Demanda'!#REF!*'4º Exclusiva ampla'!AD247</f>
        <v>#REF!</v>
      </c>
      <c r="X247" s="117" t="e">
        <f>'1º Consolidação da Demanda'!#REF!*'4º Exclusiva ampla'!AD247</f>
        <v>#REF!</v>
      </c>
      <c r="Y247" s="117" t="e">
        <f>'1º Consolidação da Demanda'!#REF!*'4º Exclusiva ampla'!AD247</f>
        <v>#REF!</v>
      </c>
      <c r="Z247" s="117" t="e">
        <f>'1º Consolidação da Demanda'!#REF!*'4º Exclusiva ampla'!AD247</f>
        <v>#REF!</v>
      </c>
      <c r="AA247" s="117" t="e">
        <f>'1º Consolidação da Demanda'!#REF!*'4º Exclusiva ampla'!AD247</f>
        <v>#REF!</v>
      </c>
      <c r="AB247" s="118" t="e">
        <f t="shared" si="86"/>
        <v>#REF!</v>
      </c>
      <c r="AC247" s="119" t="s">
        <v>238</v>
      </c>
      <c r="AD247" s="97">
        <v>0.1</v>
      </c>
    </row>
    <row r="248" spans="1:30" s="122" customFormat="1" ht="61.5" customHeight="1" x14ac:dyDescent="0.25">
      <c r="A248" s="204">
        <v>80</v>
      </c>
      <c r="B248" s="205" t="e">
        <f>'1º Consolidação da Demanda'!#REF!</f>
        <v>#REF!</v>
      </c>
      <c r="C248" s="210" t="e">
        <f>'1º Consolidação da Demanda'!#REF!</f>
        <v>#REF!</v>
      </c>
      <c r="D248" s="211" t="e">
        <f>'1º Consolidação da Demanda'!#REF!*'4º Exclusiva ampla'!AD248</f>
        <v>#REF!</v>
      </c>
      <c r="E248" s="211" t="e">
        <f>'1º Consolidação da Demanda'!#REF!*'4º Exclusiva ampla'!AD248</f>
        <v>#REF!</v>
      </c>
      <c r="F248" s="211" t="e">
        <f>'1º Consolidação da Demanda'!#REF!*'4º Exclusiva ampla'!AD248</f>
        <v>#REF!</v>
      </c>
      <c r="G248" s="211" t="e">
        <f>'1º Consolidação da Demanda'!#REF!*'4º Exclusiva ampla'!AD248</f>
        <v>#REF!</v>
      </c>
      <c r="H248" s="211" t="e">
        <f>'1º Consolidação da Demanda'!#REF!*'4º Exclusiva ampla'!AD248</f>
        <v>#REF!</v>
      </c>
      <c r="I248" s="211" t="e">
        <f>'1º Consolidação da Demanda'!#REF!*'4º Exclusiva ampla'!AD248</f>
        <v>#REF!</v>
      </c>
      <c r="J248" s="211" t="e">
        <f>'1º Consolidação da Demanda'!#REF!*'4º Exclusiva ampla'!AD248</f>
        <v>#REF!</v>
      </c>
      <c r="K248" s="211" t="e">
        <f>'1º Consolidação da Demanda'!#REF!*'4º Exclusiva ampla'!AD248</f>
        <v>#REF!</v>
      </c>
      <c r="L248" s="211" t="e">
        <f>'1º Consolidação da Demanda'!#REF!*'4º Exclusiva ampla'!AD248</f>
        <v>#REF!</v>
      </c>
      <c r="M248" s="211" t="e">
        <f>'1º Consolidação da Demanda'!#REF!*'4º Exclusiva ampla'!AD248</f>
        <v>#REF!</v>
      </c>
      <c r="N248" s="211" t="e">
        <f>'1º Consolidação da Demanda'!#REF!*'4º Exclusiva ampla'!AD248</f>
        <v>#REF!</v>
      </c>
      <c r="O248" s="211" t="e">
        <f>'1º Consolidação da Demanda'!#REF!*'4º Exclusiva ampla'!AD248</f>
        <v>#REF!</v>
      </c>
      <c r="P248" s="211" t="e">
        <f>'1º Consolidação da Demanda'!#REF!*'4º Exclusiva ampla'!AD248</f>
        <v>#REF!</v>
      </c>
      <c r="Q248" s="211" t="e">
        <f>'1º Consolidação da Demanda'!#REF!*'4º Exclusiva ampla'!AD248</f>
        <v>#REF!</v>
      </c>
      <c r="R248" s="211" t="e">
        <f>'1º Consolidação da Demanda'!#REF!*'4º Exclusiva ampla'!AD248</f>
        <v>#REF!</v>
      </c>
      <c r="S248" s="211" t="e">
        <f>'1º Consolidação da Demanda'!#REF!*'4º Exclusiva ampla'!AD248</f>
        <v>#REF!</v>
      </c>
      <c r="T248" s="211" t="e">
        <f>'1º Consolidação da Demanda'!#REF!*'4º Exclusiva ampla'!AD248</f>
        <v>#REF!</v>
      </c>
      <c r="U248" s="211" t="e">
        <f>'1º Consolidação da Demanda'!#REF!*'4º Exclusiva ampla'!AD248</f>
        <v>#REF!</v>
      </c>
      <c r="V248" s="211" t="e">
        <f>'1º Consolidação da Demanda'!#REF!*'4º Exclusiva ampla'!AD248</f>
        <v>#REF!</v>
      </c>
      <c r="W248" s="211" t="e">
        <f>'1º Consolidação da Demanda'!#REF!*'4º Exclusiva ampla'!AD248</f>
        <v>#REF!</v>
      </c>
      <c r="X248" s="211" t="e">
        <f>'1º Consolidação da Demanda'!#REF!*'4º Exclusiva ampla'!AD248</f>
        <v>#REF!</v>
      </c>
      <c r="Y248" s="211" t="e">
        <f>'1º Consolidação da Demanda'!#REF!*'4º Exclusiva ampla'!AD248</f>
        <v>#REF!</v>
      </c>
      <c r="Z248" s="211" t="e">
        <f>'1º Consolidação da Demanda'!#REF!*'4º Exclusiva ampla'!AD248</f>
        <v>#REF!</v>
      </c>
      <c r="AA248" s="211" t="e">
        <f>'1º Consolidação da Demanda'!#REF!*'4º Exclusiva ampla'!AD248</f>
        <v>#REF!</v>
      </c>
      <c r="AB248" s="207" t="e">
        <f t="shared" ref="AB248" si="87">SUM(D248:AA248)</f>
        <v>#REF!</v>
      </c>
      <c r="AC248" s="208" t="s">
        <v>238</v>
      </c>
      <c r="AD248" s="215">
        <v>0.1</v>
      </c>
    </row>
    <row r="251" spans="1:30" ht="15" customHeight="1" x14ac:dyDescent="0.2">
      <c r="B251" s="22" t="s">
        <v>50</v>
      </c>
      <c r="C251" s="484" t="s">
        <v>51</v>
      </c>
      <c r="D251" s="484"/>
      <c r="E251" s="484"/>
      <c r="F251" s="484"/>
      <c r="G251" s="484"/>
      <c r="H251" s="484"/>
      <c r="I251" s="484"/>
      <c r="J251" s="484"/>
      <c r="K251" s="484"/>
      <c r="L251" s="484"/>
      <c r="M251" s="484"/>
      <c r="N251" s="484"/>
      <c r="O251" s="484"/>
      <c r="P251" s="484"/>
      <c r="Q251" s="484"/>
      <c r="R251" s="484"/>
      <c r="S251" s="484"/>
      <c r="T251" s="484"/>
      <c r="U251" s="484"/>
      <c r="V251" s="484"/>
      <c r="W251" s="484"/>
      <c r="X251" s="484"/>
      <c r="Y251" s="484"/>
      <c r="Z251" s="484"/>
      <c r="AA251" s="484"/>
      <c r="AB251" s="484"/>
    </row>
    <row r="252" spans="1:30" ht="15" customHeight="1" x14ac:dyDescent="0.2">
      <c r="B252" s="53" t="s">
        <v>203</v>
      </c>
      <c r="C252" s="485">
        <v>44347</v>
      </c>
      <c r="D252" s="485"/>
      <c r="E252" s="485"/>
      <c r="F252" s="485"/>
      <c r="G252" s="485"/>
      <c r="H252" s="485"/>
      <c r="I252" s="485"/>
      <c r="J252" s="485"/>
      <c r="K252" s="485"/>
      <c r="L252" s="485"/>
      <c r="M252" s="485"/>
      <c r="N252" s="485"/>
      <c r="O252" s="485"/>
      <c r="P252" s="485"/>
      <c r="Q252" s="485"/>
      <c r="R252" s="485"/>
      <c r="S252" s="485"/>
      <c r="T252" s="485"/>
      <c r="U252" s="485"/>
      <c r="V252" s="485"/>
      <c r="W252" s="485"/>
      <c r="X252" s="485"/>
      <c r="Y252" s="485"/>
      <c r="Z252" s="485"/>
      <c r="AA252" s="485"/>
      <c r="AB252" s="485"/>
    </row>
    <row r="253" spans="1:30" ht="15" customHeight="1" x14ac:dyDescent="0.2">
      <c r="B253" s="24" t="s">
        <v>53</v>
      </c>
      <c r="C253" s="23"/>
      <c r="D253" s="21"/>
      <c r="E253" s="50"/>
      <c r="F253" s="50"/>
      <c r="G253" s="50"/>
      <c r="H253" s="50"/>
      <c r="I253" s="50"/>
      <c r="J253" s="50"/>
      <c r="K253" s="50"/>
      <c r="L253" s="50"/>
      <c r="M253" s="50"/>
      <c r="N253" s="50"/>
      <c r="O253" s="21"/>
      <c r="P253" s="21"/>
      <c r="Q253" s="21"/>
      <c r="R253" s="21"/>
      <c r="S253" s="21"/>
      <c r="T253" s="21"/>
      <c r="U253" s="21"/>
      <c r="V253" s="21"/>
      <c r="W253" s="21"/>
      <c r="X253" s="21"/>
      <c r="Y253" s="21"/>
      <c r="Z253" s="160"/>
      <c r="AA253" s="21"/>
      <c r="AB253" s="23"/>
    </row>
  </sheetData>
  <mergeCells count="11">
    <mergeCell ref="B85:AB85"/>
    <mergeCell ref="B168:X168"/>
    <mergeCell ref="C251:AB251"/>
    <mergeCell ref="C252:AB252"/>
    <mergeCell ref="C1:AD1"/>
    <mergeCell ref="AC2:AD3"/>
    <mergeCell ref="A1:A3"/>
    <mergeCell ref="B1:B2"/>
    <mergeCell ref="C2:C3"/>
    <mergeCell ref="O2:AA2"/>
    <mergeCell ref="AB2:AB3"/>
  </mergeCells>
  <pageMargins left="0.511811024" right="0.511811024" top="0.78740157499999996" bottom="0.78740157499999996" header="0.31496062000000002" footer="0.31496062000000002"/>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00"/>
  <sheetViews>
    <sheetView workbookViewId="0"/>
  </sheetViews>
  <sheetFormatPr defaultColWidth="14.42578125" defaultRowHeight="15" customHeight="1" x14ac:dyDescent="0.2"/>
  <cols>
    <col min="1" max="1" width="3" customWidth="1"/>
    <col min="2" max="2" width="22.42578125" customWidth="1"/>
    <col min="3" max="3" width="5.28515625" customWidth="1"/>
    <col min="4" max="4" width="4.7109375" customWidth="1"/>
    <col min="5" max="5" width="5" customWidth="1"/>
    <col min="6" max="6" width="6.85546875" customWidth="1"/>
    <col min="7" max="7" width="4.85546875" customWidth="1"/>
    <col min="8" max="8" width="5.28515625" customWidth="1"/>
    <col min="9" max="9" width="4.42578125" customWidth="1"/>
    <col min="10" max="10" width="3.5703125" customWidth="1"/>
    <col min="11" max="11" width="4.42578125" customWidth="1"/>
    <col min="12" max="12" width="4.85546875" customWidth="1"/>
    <col min="13" max="13" width="4" customWidth="1"/>
    <col min="14" max="14" width="3.5703125" customWidth="1"/>
    <col min="15" max="15" width="5.85546875" customWidth="1"/>
    <col min="16" max="16" width="3.5703125" customWidth="1"/>
    <col min="17" max="17" width="5.28515625" customWidth="1"/>
    <col min="18" max="19" width="4.42578125" customWidth="1"/>
    <col min="20" max="23" width="3.5703125" customWidth="1"/>
    <col min="24" max="24" width="4.42578125" customWidth="1"/>
    <col min="25" max="25" width="4.85546875" customWidth="1"/>
    <col min="26" max="26" width="3.5703125" customWidth="1"/>
    <col min="27" max="27" width="5.7109375" customWidth="1"/>
    <col min="28" max="28" width="7.5703125" customWidth="1"/>
    <col min="29" max="30" width="9.140625" customWidth="1"/>
    <col min="31" max="31" width="14.28515625" customWidth="1"/>
    <col min="32" max="33" width="9.140625" customWidth="1"/>
  </cols>
  <sheetData>
    <row r="1" spans="1:33" ht="39" customHeight="1" x14ac:dyDescent="0.2">
      <c r="A1" s="1"/>
      <c r="B1" s="2" t="s">
        <v>0</v>
      </c>
      <c r="C1" s="3"/>
      <c r="D1" s="4"/>
      <c r="E1" s="4"/>
      <c r="F1" s="493" t="s">
        <v>1</v>
      </c>
      <c r="G1" s="494"/>
      <c r="H1" s="494"/>
      <c r="I1" s="494"/>
      <c r="J1" s="494"/>
      <c r="K1" s="494"/>
      <c r="L1" s="494"/>
      <c r="M1" s="494"/>
      <c r="N1" s="494"/>
      <c r="O1" s="494"/>
      <c r="P1" s="494"/>
      <c r="Q1" s="494"/>
      <c r="R1" s="494"/>
      <c r="S1" s="494"/>
      <c r="T1" s="494"/>
      <c r="U1" s="494"/>
      <c r="V1" s="494"/>
      <c r="W1" s="494"/>
      <c r="X1" s="494"/>
      <c r="Y1" s="3"/>
      <c r="Z1" s="3"/>
      <c r="AA1" s="3"/>
      <c r="AB1" s="5"/>
      <c r="AC1" s="5"/>
      <c r="AD1" s="5"/>
      <c r="AE1" s="6"/>
      <c r="AF1" s="5"/>
      <c r="AG1" s="5"/>
    </row>
    <row r="2" spans="1:33" ht="90.75" customHeight="1" x14ac:dyDescent="0.2">
      <c r="A2" s="495" t="s">
        <v>2</v>
      </c>
      <c r="B2" s="497" t="s">
        <v>3</v>
      </c>
      <c r="C2" s="495" t="s">
        <v>4</v>
      </c>
      <c r="D2" s="498" t="s">
        <v>5</v>
      </c>
      <c r="E2" s="7" t="s">
        <v>6</v>
      </c>
      <c r="F2" s="499" t="s">
        <v>7</v>
      </c>
      <c r="G2" s="500"/>
      <c r="H2" s="500"/>
      <c r="I2" s="500"/>
      <c r="J2" s="500"/>
      <c r="K2" s="500"/>
      <c r="L2" s="500"/>
      <c r="M2" s="500"/>
      <c r="N2" s="500"/>
      <c r="O2" s="500"/>
      <c r="P2" s="500"/>
      <c r="Q2" s="500"/>
      <c r="R2" s="500"/>
      <c r="S2" s="500"/>
      <c r="T2" s="500"/>
      <c r="U2" s="500"/>
      <c r="V2" s="500"/>
      <c r="W2" s="500"/>
      <c r="X2" s="500"/>
      <c r="Y2" s="500"/>
      <c r="Z2" s="500"/>
      <c r="AA2" s="501"/>
      <c r="AB2" s="8"/>
      <c r="AC2" s="8"/>
      <c r="AD2" s="8"/>
      <c r="AE2" s="9"/>
      <c r="AF2" s="8"/>
      <c r="AG2" s="8"/>
    </row>
    <row r="3" spans="1:33" ht="66.75" customHeight="1" x14ac:dyDescent="0.2">
      <c r="A3" s="496"/>
      <c r="B3" s="496"/>
      <c r="C3" s="496"/>
      <c r="D3" s="496"/>
      <c r="E3" s="7" t="s">
        <v>8</v>
      </c>
      <c r="F3" s="10" t="s">
        <v>9</v>
      </c>
      <c r="G3" s="11" t="s">
        <v>10</v>
      </c>
      <c r="H3" s="10" t="s">
        <v>11</v>
      </c>
      <c r="I3" s="12" t="s">
        <v>12</v>
      </c>
      <c r="J3" s="12" t="s">
        <v>13</v>
      </c>
      <c r="K3" s="12" t="s">
        <v>14</v>
      </c>
      <c r="L3" s="12" t="s">
        <v>15</v>
      </c>
      <c r="M3" s="11" t="s">
        <v>16</v>
      </c>
      <c r="N3" s="12" t="s">
        <v>17</v>
      </c>
      <c r="O3" s="11" t="s">
        <v>18</v>
      </c>
      <c r="P3" s="12" t="s">
        <v>19</v>
      </c>
      <c r="Q3" s="12" t="s">
        <v>20</v>
      </c>
      <c r="R3" s="12" t="s">
        <v>21</v>
      </c>
      <c r="S3" s="12" t="s">
        <v>22</v>
      </c>
      <c r="T3" s="12" t="s">
        <v>23</v>
      </c>
      <c r="U3" s="12" t="s">
        <v>24</v>
      </c>
      <c r="V3" s="12" t="s">
        <v>25</v>
      </c>
      <c r="W3" s="12" t="s">
        <v>26</v>
      </c>
      <c r="X3" s="12" t="s">
        <v>27</v>
      </c>
      <c r="Y3" s="10" t="s">
        <v>28</v>
      </c>
      <c r="Z3" s="10" t="s">
        <v>29</v>
      </c>
      <c r="AA3" s="10" t="s">
        <v>30</v>
      </c>
      <c r="AB3" s="8"/>
      <c r="AC3" s="8"/>
      <c r="AD3" s="8"/>
      <c r="AE3" s="9"/>
      <c r="AF3" s="8"/>
      <c r="AG3" s="8"/>
    </row>
    <row r="4" spans="1:33" ht="48" customHeight="1" x14ac:dyDescent="0.2">
      <c r="A4" s="1">
        <v>1</v>
      </c>
      <c r="B4" s="13" t="s">
        <v>31</v>
      </c>
      <c r="C4" s="14" t="s">
        <v>32</v>
      </c>
      <c r="D4" s="14"/>
      <c r="E4" s="1">
        <v>48</v>
      </c>
      <c r="F4" s="1">
        <v>100</v>
      </c>
      <c r="G4" s="15">
        <v>100</v>
      </c>
      <c r="H4" s="1">
        <v>30</v>
      </c>
      <c r="I4" s="15"/>
      <c r="J4" s="15"/>
      <c r="K4" s="15">
        <v>0</v>
      </c>
      <c r="L4" s="15">
        <v>30</v>
      </c>
      <c r="M4" s="15">
        <v>0</v>
      </c>
      <c r="N4" s="15">
        <v>30</v>
      </c>
      <c r="O4" s="15">
        <v>100</v>
      </c>
      <c r="P4" s="15">
        <v>20</v>
      </c>
      <c r="Q4" s="15">
        <v>20</v>
      </c>
      <c r="R4" s="15">
        <v>2500</v>
      </c>
      <c r="S4" s="15">
        <v>0</v>
      </c>
      <c r="T4" s="15">
        <v>5</v>
      </c>
      <c r="U4" s="15">
        <v>20</v>
      </c>
      <c r="V4" s="15"/>
      <c r="W4" s="15"/>
      <c r="X4" s="15"/>
      <c r="Y4" s="1">
        <v>120</v>
      </c>
      <c r="Z4" s="1">
        <v>1</v>
      </c>
      <c r="AA4" s="1">
        <f t="shared" ref="AA4:AA112" si="0">SUM(E4:Z4)</f>
        <v>3124</v>
      </c>
      <c r="AB4" s="8"/>
      <c r="AC4" s="8"/>
      <c r="AD4" s="8"/>
      <c r="AE4" s="9"/>
      <c r="AF4" s="8"/>
      <c r="AG4" s="8"/>
    </row>
    <row r="5" spans="1:33" ht="30" customHeight="1" x14ac:dyDescent="0.2">
      <c r="A5" s="1">
        <v>2</v>
      </c>
      <c r="B5" s="16" t="s">
        <v>33</v>
      </c>
      <c r="C5" s="14" t="s">
        <v>34</v>
      </c>
      <c r="D5" s="14"/>
      <c r="E5" s="1">
        <v>100</v>
      </c>
      <c r="F5" s="1">
        <v>120</v>
      </c>
      <c r="G5" s="15">
        <v>0</v>
      </c>
      <c r="H5" s="1">
        <v>3</v>
      </c>
      <c r="I5" s="15"/>
      <c r="J5" s="15"/>
      <c r="K5" s="15">
        <v>20</v>
      </c>
      <c r="L5" s="15">
        <v>0</v>
      </c>
      <c r="M5" s="15">
        <v>0</v>
      </c>
      <c r="N5" s="15">
        <v>2</v>
      </c>
      <c r="O5" s="15">
        <v>100</v>
      </c>
      <c r="P5" s="15">
        <v>50</v>
      </c>
      <c r="Q5" s="15">
        <v>100</v>
      </c>
      <c r="R5" s="15">
        <v>10</v>
      </c>
      <c r="S5" s="15">
        <v>2</v>
      </c>
      <c r="T5" s="15">
        <v>1</v>
      </c>
      <c r="U5" s="15">
        <v>0</v>
      </c>
      <c r="V5" s="15"/>
      <c r="W5" s="15"/>
      <c r="X5" s="15"/>
      <c r="Y5" s="1">
        <v>10</v>
      </c>
      <c r="Z5" s="1">
        <v>0</v>
      </c>
      <c r="AA5" s="1">
        <f t="shared" si="0"/>
        <v>518</v>
      </c>
      <c r="AB5" s="8"/>
      <c r="AC5" s="8"/>
      <c r="AD5" s="8"/>
      <c r="AE5" s="9"/>
      <c r="AF5" s="8"/>
      <c r="AG5" s="8"/>
    </row>
    <row r="6" spans="1:33" ht="84" customHeight="1" x14ac:dyDescent="0.2">
      <c r="A6" s="1">
        <v>3</v>
      </c>
      <c r="B6" s="16" t="s">
        <v>35</v>
      </c>
      <c r="C6" s="1" t="s">
        <v>32</v>
      </c>
      <c r="D6" s="1"/>
      <c r="E6" s="1">
        <v>480</v>
      </c>
      <c r="F6" s="1">
        <v>140</v>
      </c>
      <c r="G6" s="15">
        <v>500</v>
      </c>
      <c r="H6" s="1">
        <v>50</v>
      </c>
      <c r="I6" s="15"/>
      <c r="J6" s="15"/>
      <c r="K6" s="15">
        <v>0</v>
      </c>
      <c r="L6" s="15">
        <v>30</v>
      </c>
      <c r="M6" s="15">
        <v>0</v>
      </c>
      <c r="N6" s="15">
        <v>50</v>
      </c>
      <c r="O6" s="15">
        <v>100</v>
      </c>
      <c r="P6" s="15">
        <v>20</v>
      </c>
      <c r="Q6" s="15">
        <v>600</v>
      </c>
      <c r="R6" s="15">
        <v>1000</v>
      </c>
      <c r="S6" s="15">
        <v>0</v>
      </c>
      <c r="T6" s="15">
        <v>0</v>
      </c>
      <c r="U6" s="15">
        <v>0</v>
      </c>
      <c r="V6" s="15"/>
      <c r="W6" s="15"/>
      <c r="X6" s="15"/>
      <c r="Y6" s="1">
        <v>0</v>
      </c>
      <c r="Z6" s="1">
        <v>2</v>
      </c>
      <c r="AA6" s="1">
        <f t="shared" si="0"/>
        <v>2972</v>
      </c>
      <c r="AB6" s="8"/>
      <c r="AC6" s="8"/>
      <c r="AD6" s="8"/>
      <c r="AE6" s="9"/>
      <c r="AF6" s="8"/>
      <c r="AG6" s="8"/>
    </row>
    <row r="7" spans="1:33" ht="24" customHeight="1" x14ac:dyDescent="0.2">
      <c r="A7" s="1">
        <v>4</v>
      </c>
      <c r="B7" s="16" t="s">
        <v>36</v>
      </c>
      <c r="C7" s="14" t="s">
        <v>32</v>
      </c>
      <c r="D7" s="14"/>
      <c r="E7" s="14">
        <v>0</v>
      </c>
      <c r="F7" s="1">
        <v>0</v>
      </c>
      <c r="G7" s="15">
        <v>0</v>
      </c>
      <c r="H7" s="1">
        <v>0</v>
      </c>
      <c r="I7" s="15"/>
      <c r="J7" s="15"/>
      <c r="K7" s="15">
        <v>0</v>
      </c>
      <c r="L7" s="15">
        <v>0</v>
      </c>
      <c r="M7" s="15">
        <v>0</v>
      </c>
      <c r="N7" s="15">
        <v>150</v>
      </c>
      <c r="O7" s="15">
        <v>0</v>
      </c>
      <c r="P7" s="15">
        <v>10</v>
      </c>
      <c r="Q7" s="15">
        <v>50</v>
      </c>
      <c r="R7" s="15">
        <v>0</v>
      </c>
      <c r="S7" s="15">
        <v>2</v>
      </c>
      <c r="T7" s="15">
        <v>0</v>
      </c>
      <c r="U7" s="15">
        <v>0</v>
      </c>
      <c r="V7" s="15"/>
      <c r="W7" s="15"/>
      <c r="X7" s="15"/>
      <c r="Y7" s="1">
        <v>0</v>
      </c>
      <c r="Z7" s="1"/>
      <c r="AA7" s="1">
        <f t="shared" si="0"/>
        <v>212</v>
      </c>
      <c r="AB7" s="8"/>
      <c r="AC7" s="8"/>
      <c r="AD7" s="8"/>
      <c r="AE7" s="9"/>
      <c r="AF7" s="8"/>
      <c r="AG7" s="8"/>
    </row>
    <row r="8" spans="1:33" ht="48" customHeight="1" x14ac:dyDescent="0.2">
      <c r="A8" s="1">
        <v>5</v>
      </c>
      <c r="B8" s="16" t="s">
        <v>37</v>
      </c>
      <c r="C8" s="17" t="s">
        <v>32</v>
      </c>
      <c r="D8" s="17"/>
      <c r="E8" s="14">
        <v>0</v>
      </c>
      <c r="F8" s="17">
        <v>0</v>
      </c>
      <c r="G8" s="15">
        <v>0</v>
      </c>
      <c r="H8" s="17">
        <v>0</v>
      </c>
      <c r="I8" s="18"/>
      <c r="J8" s="18"/>
      <c r="K8" s="15">
        <v>0</v>
      </c>
      <c r="L8" s="18">
        <v>0</v>
      </c>
      <c r="M8" s="15">
        <v>0</v>
      </c>
      <c r="N8" s="18">
        <v>0</v>
      </c>
      <c r="O8" s="15">
        <v>0</v>
      </c>
      <c r="P8" s="18">
        <v>10</v>
      </c>
      <c r="Q8" s="18">
        <v>10</v>
      </c>
      <c r="R8" s="15">
        <v>0</v>
      </c>
      <c r="S8" s="18">
        <v>0</v>
      </c>
      <c r="T8" s="15">
        <v>0</v>
      </c>
      <c r="U8" s="18">
        <v>0</v>
      </c>
      <c r="V8" s="18"/>
      <c r="W8" s="18"/>
      <c r="X8" s="18"/>
      <c r="Y8" s="1">
        <v>0</v>
      </c>
      <c r="Z8" s="17">
        <v>0</v>
      </c>
      <c r="AA8" s="1">
        <f t="shared" si="0"/>
        <v>20</v>
      </c>
      <c r="AB8" s="8"/>
      <c r="AC8" s="8"/>
      <c r="AD8" s="8"/>
      <c r="AE8" s="9"/>
      <c r="AF8" s="8"/>
      <c r="AG8" s="8"/>
    </row>
    <row r="9" spans="1:33" ht="24" customHeight="1" x14ac:dyDescent="0.2">
      <c r="A9" s="1">
        <v>6</v>
      </c>
      <c r="B9" s="13" t="s">
        <v>38</v>
      </c>
      <c r="C9" s="17" t="s">
        <v>32</v>
      </c>
      <c r="D9" s="17"/>
      <c r="E9" s="14">
        <v>0</v>
      </c>
      <c r="F9" s="17">
        <v>0</v>
      </c>
      <c r="G9" s="15">
        <v>0</v>
      </c>
      <c r="H9" s="17">
        <v>0</v>
      </c>
      <c r="I9" s="18"/>
      <c r="J9" s="18"/>
      <c r="K9" s="15">
        <v>0</v>
      </c>
      <c r="L9" s="18">
        <v>0</v>
      </c>
      <c r="M9" s="15">
        <v>0</v>
      </c>
      <c r="N9" s="18">
        <v>0</v>
      </c>
      <c r="O9" s="15">
        <v>0</v>
      </c>
      <c r="P9" s="18">
        <v>10</v>
      </c>
      <c r="Q9" s="18">
        <v>10</v>
      </c>
      <c r="R9" s="15">
        <v>0</v>
      </c>
      <c r="S9" s="18">
        <v>0</v>
      </c>
      <c r="T9" s="15">
        <v>0</v>
      </c>
      <c r="U9" s="18">
        <v>0</v>
      </c>
      <c r="V9" s="18"/>
      <c r="W9" s="18"/>
      <c r="X9" s="18"/>
      <c r="Y9" s="1">
        <v>0</v>
      </c>
      <c r="Z9" s="17">
        <v>0</v>
      </c>
      <c r="AA9" s="1">
        <f t="shared" si="0"/>
        <v>20</v>
      </c>
      <c r="AB9" s="8"/>
      <c r="AC9" s="8"/>
      <c r="AD9" s="8"/>
      <c r="AE9" s="9"/>
      <c r="AF9" s="8"/>
      <c r="AG9" s="8"/>
    </row>
    <row r="10" spans="1:33" ht="24" customHeight="1" x14ac:dyDescent="0.2">
      <c r="A10" s="1">
        <v>7</v>
      </c>
      <c r="B10" s="13" t="s">
        <v>39</v>
      </c>
      <c r="C10" s="17" t="s">
        <v>32</v>
      </c>
      <c r="D10" s="17"/>
      <c r="E10" s="14">
        <v>0</v>
      </c>
      <c r="F10" s="17">
        <v>0</v>
      </c>
      <c r="G10" s="15">
        <v>0</v>
      </c>
      <c r="H10" s="17">
        <v>0</v>
      </c>
      <c r="I10" s="18"/>
      <c r="J10" s="18"/>
      <c r="K10" s="15">
        <v>0</v>
      </c>
      <c r="L10" s="18">
        <v>0</v>
      </c>
      <c r="M10" s="15">
        <v>0</v>
      </c>
      <c r="N10" s="18">
        <v>0</v>
      </c>
      <c r="O10" s="15">
        <v>0</v>
      </c>
      <c r="P10" s="18">
        <v>10</v>
      </c>
      <c r="Q10" s="18">
        <v>10</v>
      </c>
      <c r="R10" s="15">
        <v>0</v>
      </c>
      <c r="S10" s="18">
        <v>0</v>
      </c>
      <c r="T10" s="15">
        <v>0</v>
      </c>
      <c r="U10" s="18">
        <v>0</v>
      </c>
      <c r="V10" s="18"/>
      <c r="W10" s="18"/>
      <c r="X10" s="18"/>
      <c r="Y10" s="1">
        <v>0</v>
      </c>
      <c r="Z10" s="17">
        <v>0</v>
      </c>
      <c r="AA10" s="1">
        <f t="shared" si="0"/>
        <v>20</v>
      </c>
      <c r="AB10" s="8"/>
      <c r="AC10" s="8"/>
      <c r="AD10" s="8"/>
      <c r="AE10" s="9"/>
      <c r="AF10" s="8"/>
      <c r="AG10" s="8"/>
    </row>
    <row r="11" spans="1:33" ht="60" customHeight="1" x14ac:dyDescent="0.2">
      <c r="A11" s="1">
        <v>8</v>
      </c>
      <c r="B11" s="16" t="s">
        <v>41</v>
      </c>
      <c r="C11" s="14" t="s">
        <v>32</v>
      </c>
      <c r="D11" s="14"/>
      <c r="E11" s="14">
        <v>0</v>
      </c>
      <c r="F11" s="1">
        <v>0</v>
      </c>
      <c r="G11" s="15">
        <v>0</v>
      </c>
      <c r="H11" s="1">
        <v>0</v>
      </c>
      <c r="I11" s="15"/>
      <c r="J11" s="15"/>
      <c r="K11" s="15">
        <v>0</v>
      </c>
      <c r="L11" s="15">
        <v>20</v>
      </c>
      <c r="M11" s="15">
        <v>0</v>
      </c>
      <c r="N11" s="18">
        <v>0</v>
      </c>
      <c r="O11" s="15">
        <v>0</v>
      </c>
      <c r="P11" s="15">
        <v>10</v>
      </c>
      <c r="Q11" s="15">
        <v>100</v>
      </c>
      <c r="R11" s="15">
        <v>0</v>
      </c>
      <c r="S11" s="15">
        <v>20</v>
      </c>
      <c r="T11" s="15">
        <v>0</v>
      </c>
      <c r="U11" s="15">
        <v>0</v>
      </c>
      <c r="V11" s="15"/>
      <c r="W11" s="15"/>
      <c r="X11" s="15"/>
      <c r="Y11" s="1">
        <v>0</v>
      </c>
      <c r="Z11" s="1">
        <v>0</v>
      </c>
      <c r="AA11" s="1">
        <f t="shared" si="0"/>
        <v>150</v>
      </c>
      <c r="AB11" s="8"/>
      <c r="AC11" s="8"/>
      <c r="AD11" s="8"/>
      <c r="AE11" s="9"/>
      <c r="AF11" s="8"/>
      <c r="AG11" s="8"/>
    </row>
    <row r="12" spans="1:33" ht="72" customHeight="1" x14ac:dyDescent="0.2">
      <c r="A12" s="1">
        <v>9</v>
      </c>
      <c r="B12" s="16" t="s">
        <v>45</v>
      </c>
      <c r="C12" s="14" t="s">
        <v>32</v>
      </c>
      <c r="D12" s="14"/>
      <c r="E12" s="14">
        <v>0</v>
      </c>
      <c r="F12" s="1">
        <v>0</v>
      </c>
      <c r="G12" s="15">
        <v>0</v>
      </c>
      <c r="H12" s="1">
        <v>0</v>
      </c>
      <c r="I12" s="15"/>
      <c r="J12" s="15"/>
      <c r="K12" s="15">
        <v>0</v>
      </c>
      <c r="L12" s="15">
        <v>0</v>
      </c>
      <c r="M12" s="15">
        <v>0</v>
      </c>
      <c r="N12" s="18">
        <v>0</v>
      </c>
      <c r="O12" s="15">
        <v>0</v>
      </c>
      <c r="P12" s="15">
        <v>20</v>
      </c>
      <c r="Q12" s="15">
        <v>400</v>
      </c>
      <c r="R12" s="15">
        <v>0</v>
      </c>
      <c r="S12" s="15">
        <v>10</v>
      </c>
      <c r="T12" s="15">
        <v>0</v>
      </c>
      <c r="U12" s="15">
        <v>0</v>
      </c>
      <c r="V12" s="15"/>
      <c r="W12" s="15"/>
      <c r="X12" s="15"/>
      <c r="Y12" s="1">
        <v>0</v>
      </c>
      <c r="Z12" s="1">
        <v>0</v>
      </c>
      <c r="AA12" s="1">
        <f t="shared" si="0"/>
        <v>430</v>
      </c>
      <c r="AB12" s="8"/>
      <c r="AC12" s="8"/>
      <c r="AD12" s="8"/>
      <c r="AE12" s="9"/>
      <c r="AF12" s="8"/>
      <c r="AG12" s="8"/>
    </row>
    <row r="13" spans="1:33" ht="60" customHeight="1" x14ac:dyDescent="0.2">
      <c r="A13" s="1">
        <v>10</v>
      </c>
      <c r="B13" s="19" t="s">
        <v>47</v>
      </c>
      <c r="C13" s="14" t="s">
        <v>32</v>
      </c>
      <c r="D13" s="14"/>
      <c r="E13" s="14">
        <v>600</v>
      </c>
      <c r="F13" s="1">
        <v>350</v>
      </c>
      <c r="G13" s="15">
        <v>0</v>
      </c>
      <c r="H13" s="1">
        <v>0</v>
      </c>
      <c r="I13" s="15"/>
      <c r="J13" s="15"/>
      <c r="K13" s="15">
        <v>60</v>
      </c>
      <c r="L13" s="15">
        <v>0</v>
      </c>
      <c r="M13" s="15">
        <v>0</v>
      </c>
      <c r="N13" s="15">
        <v>100</v>
      </c>
      <c r="O13" s="15">
        <v>0</v>
      </c>
      <c r="P13" s="15">
        <v>20</v>
      </c>
      <c r="Q13" s="15">
        <v>408</v>
      </c>
      <c r="R13" s="15">
        <v>0</v>
      </c>
      <c r="S13" s="15">
        <v>10</v>
      </c>
      <c r="T13" s="15">
        <v>0</v>
      </c>
      <c r="U13" s="15">
        <v>0</v>
      </c>
      <c r="V13" s="15"/>
      <c r="W13" s="15"/>
      <c r="X13" s="15"/>
      <c r="Y13" s="1">
        <v>0</v>
      </c>
      <c r="Z13" s="1">
        <v>12</v>
      </c>
      <c r="AA13" s="1">
        <f t="shared" si="0"/>
        <v>1560</v>
      </c>
      <c r="AB13" s="8"/>
      <c r="AC13" s="8"/>
      <c r="AD13" s="8"/>
      <c r="AE13" s="9"/>
      <c r="AF13" s="8"/>
      <c r="AG13" s="8"/>
    </row>
    <row r="14" spans="1:33" ht="36" customHeight="1" x14ac:dyDescent="0.2">
      <c r="A14" s="1">
        <v>11</v>
      </c>
      <c r="B14" s="19" t="s">
        <v>48</v>
      </c>
      <c r="C14" s="14" t="s">
        <v>32</v>
      </c>
      <c r="D14" s="14"/>
      <c r="E14" s="14">
        <v>0</v>
      </c>
      <c r="F14" s="1">
        <v>0</v>
      </c>
      <c r="G14" s="15">
        <v>600</v>
      </c>
      <c r="H14" s="1">
        <v>20</v>
      </c>
      <c r="I14" s="15"/>
      <c r="J14" s="15"/>
      <c r="K14" s="15">
        <v>0</v>
      </c>
      <c r="L14" s="15">
        <v>0</v>
      </c>
      <c r="M14" s="15">
        <v>0</v>
      </c>
      <c r="N14" s="15">
        <v>0</v>
      </c>
      <c r="O14" s="15">
        <v>0</v>
      </c>
      <c r="P14" s="15">
        <v>200</v>
      </c>
      <c r="Q14" s="15">
        <v>70</v>
      </c>
      <c r="R14" s="15">
        <v>0</v>
      </c>
      <c r="S14" s="15">
        <v>50</v>
      </c>
      <c r="T14" s="15">
        <v>0</v>
      </c>
      <c r="U14" s="15">
        <v>0</v>
      </c>
      <c r="V14" s="15"/>
      <c r="W14" s="15"/>
      <c r="X14" s="15"/>
      <c r="Y14" s="1">
        <v>200</v>
      </c>
      <c r="Z14" s="1">
        <v>24</v>
      </c>
      <c r="AA14" s="1">
        <f t="shared" si="0"/>
        <v>1164</v>
      </c>
      <c r="AB14" s="8"/>
      <c r="AC14" s="8"/>
      <c r="AD14" s="8"/>
      <c r="AE14" s="9"/>
      <c r="AF14" s="8"/>
      <c r="AG14" s="8"/>
    </row>
    <row r="15" spans="1:33" ht="48" customHeight="1" x14ac:dyDescent="0.2">
      <c r="A15" s="1">
        <v>12</v>
      </c>
      <c r="B15" s="20" t="s">
        <v>49</v>
      </c>
      <c r="C15" s="14" t="s">
        <v>32</v>
      </c>
      <c r="D15" s="14"/>
      <c r="E15" s="14">
        <v>0</v>
      </c>
      <c r="F15" s="1">
        <v>1000</v>
      </c>
      <c r="G15" s="15">
        <v>1000</v>
      </c>
      <c r="H15" s="1">
        <v>50</v>
      </c>
      <c r="I15" s="15"/>
      <c r="J15" s="15"/>
      <c r="K15" s="15">
        <v>0</v>
      </c>
      <c r="L15" s="15">
        <v>50</v>
      </c>
      <c r="M15" s="15">
        <v>0</v>
      </c>
      <c r="N15" s="15">
        <v>300</v>
      </c>
      <c r="O15" s="15">
        <v>0</v>
      </c>
      <c r="P15" s="15">
        <v>500</v>
      </c>
      <c r="Q15" s="15">
        <v>1500</v>
      </c>
      <c r="R15" s="15">
        <v>3000</v>
      </c>
      <c r="S15" s="15">
        <v>100</v>
      </c>
      <c r="T15" s="15">
        <v>0</v>
      </c>
      <c r="U15" s="15">
        <v>20</v>
      </c>
      <c r="V15" s="15"/>
      <c r="W15" s="15"/>
      <c r="X15" s="15"/>
      <c r="Y15" s="1">
        <v>0</v>
      </c>
      <c r="Z15" s="1">
        <v>100</v>
      </c>
      <c r="AA15" s="1">
        <f t="shared" si="0"/>
        <v>7620</v>
      </c>
      <c r="AB15" s="8"/>
      <c r="AC15" s="8"/>
      <c r="AD15" s="8"/>
      <c r="AE15" s="9"/>
      <c r="AF15" s="8"/>
      <c r="AG15" s="8"/>
    </row>
    <row r="16" spans="1:33" ht="72" customHeight="1" x14ac:dyDescent="0.2">
      <c r="A16" s="1">
        <v>13</v>
      </c>
      <c r="B16" s="20" t="s">
        <v>52</v>
      </c>
      <c r="C16" s="14" t="s">
        <v>32</v>
      </c>
      <c r="D16" s="14"/>
      <c r="E16" s="14">
        <v>4000</v>
      </c>
      <c r="F16" s="1">
        <v>2000</v>
      </c>
      <c r="G16" s="15">
        <v>1000</v>
      </c>
      <c r="H16" s="1">
        <v>50</v>
      </c>
      <c r="I16" s="15"/>
      <c r="J16" s="15"/>
      <c r="K16" s="15">
        <v>0</v>
      </c>
      <c r="L16" s="15">
        <v>0</v>
      </c>
      <c r="M16" s="15">
        <v>0</v>
      </c>
      <c r="N16" s="15">
        <v>250</v>
      </c>
      <c r="O16" s="15">
        <v>0</v>
      </c>
      <c r="P16" s="15">
        <v>500</v>
      </c>
      <c r="Q16" s="15">
        <v>600</v>
      </c>
      <c r="R16" s="15">
        <v>0</v>
      </c>
      <c r="S16" s="15">
        <v>50</v>
      </c>
      <c r="T16" s="15">
        <v>0</v>
      </c>
      <c r="U16" s="15">
        <v>0</v>
      </c>
      <c r="V16" s="15"/>
      <c r="W16" s="15"/>
      <c r="X16" s="15"/>
      <c r="Y16" s="1">
        <v>0</v>
      </c>
      <c r="Z16" s="1">
        <v>100</v>
      </c>
      <c r="AA16" s="1">
        <f t="shared" si="0"/>
        <v>8550</v>
      </c>
      <c r="AB16" s="8"/>
      <c r="AC16" s="8"/>
      <c r="AD16" s="8"/>
      <c r="AE16" s="9"/>
      <c r="AF16" s="8"/>
      <c r="AG16" s="8"/>
    </row>
    <row r="17" spans="1:33" ht="28.5" customHeight="1" x14ac:dyDescent="0.2">
      <c r="A17" s="1">
        <v>14</v>
      </c>
      <c r="B17" s="19" t="s">
        <v>54</v>
      </c>
      <c r="C17" s="14" t="s">
        <v>32</v>
      </c>
      <c r="D17" s="14"/>
      <c r="E17" s="14">
        <v>0</v>
      </c>
      <c r="F17" s="1">
        <v>0</v>
      </c>
      <c r="G17" s="15">
        <v>1000</v>
      </c>
      <c r="H17" s="1">
        <v>100</v>
      </c>
      <c r="I17" s="15"/>
      <c r="J17" s="15"/>
      <c r="K17" s="15">
        <v>200</v>
      </c>
      <c r="L17" s="15">
        <v>100</v>
      </c>
      <c r="M17" s="15">
        <v>0</v>
      </c>
      <c r="N17" s="15">
        <v>0</v>
      </c>
      <c r="O17" s="15">
        <v>200</v>
      </c>
      <c r="P17" s="15">
        <v>200</v>
      </c>
      <c r="Q17" s="15">
        <v>600</v>
      </c>
      <c r="R17" s="15">
        <v>5000</v>
      </c>
      <c r="S17" s="15">
        <v>500</v>
      </c>
      <c r="T17" s="15">
        <v>0</v>
      </c>
      <c r="U17" s="15">
        <v>0</v>
      </c>
      <c r="V17" s="15"/>
      <c r="W17" s="15"/>
      <c r="X17" s="15"/>
      <c r="Y17" s="1">
        <v>100</v>
      </c>
      <c r="Z17" s="1">
        <v>100</v>
      </c>
      <c r="AA17" s="1">
        <f t="shared" si="0"/>
        <v>8100</v>
      </c>
      <c r="AB17" s="8"/>
      <c r="AC17" s="8"/>
      <c r="AD17" s="8"/>
      <c r="AE17" s="9"/>
      <c r="AF17" s="8"/>
      <c r="AG17" s="8"/>
    </row>
    <row r="18" spans="1:33" ht="48" customHeight="1" x14ac:dyDescent="0.2">
      <c r="A18" s="1">
        <v>15</v>
      </c>
      <c r="B18" s="19" t="s">
        <v>55</v>
      </c>
      <c r="C18" s="14" t="s">
        <v>32</v>
      </c>
      <c r="D18" s="14"/>
      <c r="E18" s="14">
        <v>50</v>
      </c>
      <c r="F18" s="1">
        <v>100</v>
      </c>
      <c r="G18" s="15">
        <v>100</v>
      </c>
      <c r="H18" s="1">
        <v>20</v>
      </c>
      <c r="I18" s="15"/>
      <c r="J18" s="15"/>
      <c r="K18" s="15">
        <v>20</v>
      </c>
      <c r="L18" s="15">
        <v>0</v>
      </c>
      <c r="M18" s="15">
        <v>0</v>
      </c>
      <c r="N18" s="15">
        <v>10</v>
      </c>
      <c r="O18" s="15">
        <v>0</v>
      </c>
      <c r="P18" s="15">
        <v>50</v>
      </c>
      <c r="Q18" s="15">
        <v>20</v>
      </c>
      <c r="R18" s="15">
        <v>0</v>
      </c>
      <c r="S18" s="15">
        <v>5</v>
      </c>
      <c r="T18" s="15">
        <v>0</v>
      </c>
      <c r="U18" s="15">
        <v>0</v>
      </c>
      <c r="V18" s="15"/>
      <c r="W18" s="15"/>
      <c r="X18" s="15"/>
      <c r="Y18" s="1">
        <v>10</v>
      </c>
      <c r="Z18" s="1">
        <v>24</v>
      </c>
      <c r="AA18" s="1">
        <f t="shared" si="0"/>
        <v>409</v>
      </c>
      <c r="AB18" s="8"/>
      <c r="AC18" s="8"/>
      <c r="AD18" s="8"/>
      <c r="AE18" s="9"/>
      <c r="AF18" s="8"/>
      <c r="AG18" s="8"/>
    </row>
    <row r="19" spans="1:33" ht="55.5" customHeight="1" x14ac:dyDescent="0.2">
      <c r="A19" s="1">
        <v>16</v>
      </c>
      <c r="B19" s="19" t="s">
        <v>56</v>
      </c>
      <c r="C19" s="14" t="s">
        <v>57</v>
      </c>
      <c r="D19" s="14"/>
      <c r="E19" s="14">
        <v>0</v>
      </c>
      <c r="F19" s="1">
        <v>10</v>
      </c>
      <c r="G19" s="15">
        <v>100</v>
      </c>
      <c r="H19" s="1">
        <v>2</v>
      </c>
      <c r="I19" s="15"/>
      <c r="J19" s="15"/>
      <c r="K19" s="15">
        <v>500</v>
      </c>
      <c r="L19" s="15">
        <v>0</v>
      </c>
      <c r="M19" s="15">
        <v>0</v>
      </c>
      <c r="N19" s="15">
        <v>0</v>
      </c>
      <c r="O19" s="15">
        <v>10</v>
      </c>
      <c r="P19" s="15">
        <v>50</v>
      </c>
      <c r="Q19" s="15">
        <v>0</v>
      </c>
      <c r="R19" s="15">
        <v>1500</v>
      </c>
      <c r="S19" s="15">
        <v>0</v>
      </c>
      <c r="T19" s="15">
        <v>3</v>
      </c>
      <c r="U19" s="15">
        <v>0</v>
      </c>
      <c r="V19" s="15"/>
      <c r="W19" s="15"/>
      <c r="X19" s="15"/>
      <c r="Y19" s="1">
        <v>5</v>
      </c>
      <c r="Z19" s="1">
        <v>5</v>
      </c>
      <c r="AA19" s="1">
        <f t="shared" si="0"/>
        <v>2185</v>
      </c>
      <c r="AB19" s="8"/>
      <c r="AC19" s="8"/>
      <c r="AD19" s="8"/>
      <c r="AE19" s="9"/>
      <c r="AF19" s="8"/>
      <c r="AG19" s="8"/>
    </row>
    <row r="20" spans="1:33" ht="48" customHeight="1" x14ac:dyDescent="0.2">
      <c r="A20" s="1">
        <v>17</v>
      </c>
      <c r="B20" s="19" t="s">
        <v>58</v>
      </c>
      <c r="C20" s="14" t="s">
        <v>57</v>
      </c>
      <c r="D20" s="25"/>
      <c r="E20" s="14">
        <v>0</v>
      </c>
      <c r="F20" s="1">
        <v>10</v>
      </c>
      <c r="G20" s="15">
        <v>0</v>
      </c>
      <c r="H20" s="1">
        <v>2</v>
      </c>
      <c r="I20" s="15"/>
      <c r="J20" s="15"/>
      <c r="K20" s="15">
        <v>500</v>
      </c>
      <c r="L20" s="15">
        <v>3</v>
      </c>
      <c r="M20" s="15">
        <v>0</v>
      </c>
      <c r="N20" s="15">
        <v>0</v>
      </c>
      <c r="O20" s="15">
        <v>10</v>
      </c>
      <c r="P20" s="15">
        <v>50</v>
      </c>
      <c r="Q20" s="15">
        <v>0</v>
      </c>
      <c r="R20" s="15">
        <v>1500</v>
      </c>
      <c r="S20" s="15">
        <v>0</v>
      </c>
      <c r="T20" s="15">
        <v>0</v>
      </c>
      <c r="U20" s="15">
        <v>0</v>
      </c>
      <c r="V20" s="15"/>
      <c r="W20" s="15"/>
      <c r="X20" s="15"/>
      <c r="Y20" s="1">
        <v>0</v>
      </c>
      <c r="Z20" s="1">
        <v>5</v>
      </c>
      <c r="AA20" s="1">
        <f t="shared" si="0"/>
        <v>2080</v>
      </c>
      <c r="AB20" s="8"/>
      <c r="AC20" s="8"/>
      <c r="AD20" s="8"/>
      <c r="AE20" s="9"/>
      <c r="AF20" s="8"/>
      <c r="AG20" s="8"/>
    </row>
    <row r="21" spans="1:33" ht="48" customHeight="1" x14ac:dyDescent="0.2">
      <c r="A21" s="1">
        <v>18</v>
      </c>
      <c r="B21" s="19" t="s">
        <v>59</v>
      </c>
      <c r="C21" s="14" t="s">
        <v>57</v>
      </c>
      <c r="D21" s="14"/>
      <c r="E21" s="14">
        <v>0</v>
      </c>
      <c r="F21" s="1">
        <v>10</v>
      </c>
      <c r="G21" s="15">
        <v>400</v>
      </c>
      <c r="H21" s="1">
        <v>2</v>
      </c>
      <c r="I21" s="15"/>
      <c r="J21" s="15"/>
      <c r="K21" s="15">
        <v>500</v>
      </c>
      <c r="L21" s="15">
        <v>0</v>
      </c>
      <c r="M21" s="15">
        <v>0</v>
      </c>
      <c r="N21" s="15">
        <v>3</v>
      </c>
      <c r="O21" s="15">
        <v>10</v>
      </c>
      <c r="P21" s="15">
        <v>50</v>
      </c>
      <c r="Q21" s="15">
        <v>800</v>
      </c>
      <c r="R21" s="15">
        <v>1500</v>
      </c>
      <c r="S21" s="15">
        <v>1</v>
      </c>
      <c r="T21" s="15">
        <v>3</v>
      </c>
      <c r="U21" s="15">
        <v>0</v>
      </c>
      <c r="V21" s="15"/>
      <c r="W21" s="15"/>
      <c r="X21" s="15"/>
      <c r="Y21" s="1">
        <v>0</v>
      </c>
      <c r="Z21" s="1">
        <v>5</v>
      </c>
      <c r="AA21" s="1">
        <f t="shared" si="0"/>
        <v>3284</v>
      </c>
      <c r="AB21" s="8"/>
      <c r="AC21" s="8"/>
      <c r="AD21" s="8"/>
      <c r="AE21" s="9"/>
      <c r="AF21" s="8"/>
      <c r="AG21" s="8"/>
    </row>
    <row r="22" spans="1:33" ht="48" customHeight="1" x14ac:dyDescent="0.2">
      <c r="A22" s="1">
        <v>19</v>
      </c>
      <c r="B22" s="19" t="s">
        <v>60</v>
      </c>
      <c r="C22" s="14" t="s">
        <v>32</v>
      </c>
      <c r="D22" s="14"/>
      <c r="E22" s="14">
        <v>0</v>
      </c>
      <c r="F22" s="1">
        <v>250</v>
      </c>
      <c r="G22" s="15">
        <v>100</v>
      </c>
      <c r="H22" s="1">
        <v>200</v>
      </c>
      <c r="I22" s="15"/>
      <c r="J22" s="15"/>
      <c r="K22" s="15">
        <v>100</v>
      </c>
      <c r="L22" s="15">
        <v>100</v>
      </c>
      <c r="M22" s="15">
        <v>0</v>
      </c>
      <c r="N22" s="15">
        <v>2000</v>
      </c>
      <c r="O22" s="15">
        <v>10</v>
      </c>
      <c r="P22" s="15">
        <v>100</v>
      </c>
      <c r="Q22" s="15">
        <v>200</v>
      </c>
      <c r="R22" s="15">
        <v>2500</v>
      </c>
      <c r="S22" s="15">
        <v>200</v>
      </c>
      <c r="T22" s="15">
        <v>300</v>
      </c>
      <c r="U22" s="15">
        <v>200</v>
      </c>
      <c r="V22" s="15"/>
      <c r="W22" s="15"/>
      <c r="X22" s="15"/>
      <c r="Y22" s="1">
        <v>200</v>
      </c>
      <c r="Z22" s="1">
        <v>0</v>
      </c>
      <c r="AA22" s="1">
        <f t="shared" si="0"/>
        <v>6460</v>
      </c>
      <c r="AB22" s="8"/>
      <c r="AC22" s="8"/>
      <c r="AD22" s="8"/>
      <c r="AE22" s="9"/>
      <c r="AF22" s="8"/>
      <c r="AG22" s="8"/>
    </row>
    <row r="23" spans="1:33" ht="48" customHeight="1" x14ac:dyDescent="0.2">
      <c r="A23" s="1">
        <v>20</v>
      </c>
      <c r="B23" s="19" t="s">
        <v>61</v>
      </c>
      <c r="C23" s="14" t="s">
        <v>32</v>
      </c>
      <c r="D23" s="14"/>
      <c r="E23" s="14">
        <v>0</v>
      </c>
      <c r="F23" s="1">
        <v>250</v>
      </c>
      <c r="G23" s="15">
        <v>100</v>
      </c>
      <c r="H23" s="1">
        <v>100</v>
      </c>
      <c r="I23" s="15"/>
      <c r="J23" s="15"/>
      <c r="K23" s="15">
        <v>100</v>
      </c>
      <c r="L23" s="15">
        <v>0</v>
      </c>
      <c r="M23" s="15">
        <v>0</v>
      </c>
      <c r="N23" s="15">
        <v>0</v>
      </c>
      <c r="O23" s="15">
        <v>10</v>
      </c>
      <c r="P23" s="15">
        <v>100</v>
      </c>
      <c r="Q23" s="15">
        <v>200</v>
      </c>
      <c r="R23" s="15">
        <v>2500</v>
      </c>
      <c r="S23" s="15">
        <v>0</v>
      </c>
      <c r="T23" s="15">
        <v>100</v>
      </c>
      <c r="U23" s="15">
        <v>0</v>
      </c>
      <c r="V23" s="15"/>
      <c r="W23" s="15"/>
      <c r="X23" s="15"/>
      <c r="Y23" s="1">
        <v>200</v>
      </c>
      <c r="Z23" s="1">
        <v>100</v>
      </c>
      <c r="AA23" s="1">
        <f t="shared" si="0"/>
        <v>3760</v>
      </c>
      <c r="AB23" s="8"/>
      <c r="AC23" s="8"/>
      <c r="AD23" s="8"/>
      <c r="AE23" s="9"/>
      <c r="AF23" s="8"/>
      <c r="AG23" s="8"/>
    </row>
    <row r="24" spans="1:33" ht="60" customHeight="1" x14ac:dyDescent="0.2">
      <c r="A24" s="1">
        <v>21</v>
      </c>
      <c r="B24" s="19" t="s">
        <v>62</v>
      </c>
      <c r="C24" s="14" t="s">
        <v>63</v>
      </c>
      <c r="D24" s="14"/>
      <c r="E24" s="14">
        <v>0</v>
      </c>
      <c r="F24" s="1">
        <v>10</v>
      </c>
      <c r="G24" s="15">
        <v>400</v>
      </c>
      <c r="H24" s="1">
        <v>2</v>
      </c>
      <c r="I24" s="15"/>
      <c r="J24" s="15"/>
      <c r="K24" s="15">
        <v>1000</v>
      </c>
      <c r="L24" s="15">
        <v>0</v>
      </c>
      <c r="M24" s="15">
        <v>0</v>
      </c>
      <c r="N24" s="15">
        <v>3</v>
      </c>
      <c r="O24" s="15">
        <v>10</v>
      </c>
      <c r="P24" s="15">
        <v>50</v>
      </c>
      <c r="Q24" s="15">
        <v>0</v>
      </c>
      <c r="R24" s="15">
        <v>0</v>
      </c>
      <c r="S24" s="15">
        <v>1</v>
      </c>
      <c r="T24" s="15">
        <v>0</v>
      </c>
      <c r="U24" s="15">
        <v>0</v>
      </c>
      <c r="V24" s="15"/>
      <c r="W24" s="15"/>
      <c r="X24" s="15"/>
      <c r="Y24" s="1">
        <v>0</v>
      </c>
      <c r="Z24" s="1">
        <v>3</v>
      </c>
      <c r="AA24" s="1">
        <f t="shared" si="0"/>
        <v>1479</v>
      </c>
      <c r="AB24" s="8"/>
      <c r="AC24" s="8"/>
      <c r="AD24" s="8"/>
      <c r="AE24" s="9"/>
      <c r="AF24" s="8"/>
      <c r="AG24" s="8"/>
    </row>
    <row r="25" spans="1:33" ht="60" customHeight="1" x14ac:dyDescent="0.2">
      <c r="A25" s="1">
        <v>22</v>
      </c>
      <c r="B25" s="19" t="s">
        <v>64</v>
      </c>
      <c r="C25" s="14" t="s">
        <v>63</v>
      </c>
      <c r="D25" s="14"/>
      <c r="E25" s="14">
        <v>0</v>
      </c>
      <c r="F25" s="1">
        <v>10</v>
      </c>
      <c r="G25" s="15">
        <v>100</v>
      </c>
      <c r="H25" s="1">
        <v>2</v>
      </c>
      <c r="I25" s="15"/>
      <c r="J25" s="15"/>
      <c r="K25" s="15">
        <v>500</v>
      </c>
      <c r="L25" s="15">
        <v>0</v>
      </c>
      <c r="M25" s="15">
        <v>0</v>
      </c>
      <c r="N25" s="15">
        <v>0</v>
      </c>
      <c r="O25" s="15">
        <v>10</v>
      </c>
      <c r="P25" s="15">
        <v>50</v>
      </c>
      <c r="Q25" s="15">
        <v>800</v>
      </c>
      <c r="R25" s="15">
        <v>0</v>
      </c>
      <c r="S25" s="15">
        <v>0</v>
      </c>
      <c r="T25" s="15">
        <v>0</v>
      </c>
      <c r="U25" s="15">
        <v>0</v>
      </c>
      <c r="V25" s="15"/>
      <c r="W25" s="15"/>
      <c r="X25" s="15"/>
      <c r="Y25" s="1">
        <v>5</v>
      </c>
      <c r="Z25" s="1">
        <v>3</v>
      </c>
      <c r="AA25" s="1">
        <f t="shared" si="0"/>
        <v>1480</v>
      </c>
      <c r="AB25" s="8"/>
      <c r="AC25" s="8"/>
      <c r="AD25" s="8"/>
      <c r="AE25" s="9"/>
      <c r="AF25" s="8"/>
      <c r="AG25" s="8"/>
    </row>
    <row r="26" spans="1:33" ht="28.5" customHeight="1" x14ac:dyDescent="0.2">
      <c r="A26" s="1">
        <v>23</v>
      </c>
      <c r="B26" s="19" t="s">
        <v>65</v>
      </c>
      <c r="C26" s="14" t="s">
        <v>66</v>
      </c>
      <c r="D26" s="14"/>
      <c r="E26" s="14">
        <v>235</v>
      </c>
      <c r="F26" s="1">
        <v>500</v>
      </c>
      <c r="G26" s="15">
        <v>1000</v>
      </c>
      <c r="H26" s="1">
        <v>50</v>
      </c>
      <c r="I26" s="15"/>
      <c r="J26" s="15"/>
      <c r="K26" s="15">
        <v>200</v>
      </c>
      <c r="L26" s="15">
        <v>0</v>
      </c>
      <c r="M26" s="15">
        <v>0</v>
      </c>
      <c r="N26" s="15">
        <v>100</v>
      </c>
      <c r="O26" s="15">
        <v>0</v>
      </c>
      <c r="P26" s="15">
        <v>30</v>
      </c>
      <c r="Q26" s="15">
        <v>200</v>
      </c>
      <c r="R26" s="15">
        <v>200</v>
      </c>
      <c r="S26" s="15">
        <v>25</v>
      </c>
      <c r="T26" s="15">
        <v>0</v>
      </c>
      <c r="U26" s="15">
        <v>0</v>
      </c>
      <c r="V26" s="15"/>
      <c r="W26" s="15"/>
      <c r="X26" s="15"/>
      <c r="Y26" s="1">
        <v>0</v>
      </c>
      <c r="Z26" s="1">
        <v>0</v>
      </c>
      <c r="AA26" s="1">
        <f t="shared" si="0"/>
        <v>2540</v>
      </c>
      <c r="AB26" s="8"/>
      <c r="AC26" s="8"/>
      <c r="AD26" s="8"/>
      <c r="AE26" s="9"/>
      <c r="AF26" s="8"/>
      <c r="AG26" s="8"/>
    </row>
    <row r="27" spans="1:33" ht="24" customHeight="1" x14ac:dyDescent="0.2">
      <c r="A27" s="1">
        <v>24</v>
      </c>
      <c r="B27" s="19" t="s">
        <v>67</v>
      </c>
      <c r="C27" s="14" t="s">
        <v>66</v>
      </c>
      <c r="D27" s="14"/>
      <c r="E27" s="14">
        <v>0</v>
      </c>
      <c r="F27" s="1">
        <v>500</v>
      </c>
      <c r="G27" s="15">
        <v>1000</v>
      </c>
      <c r="H27" s="1">
        <v>50</v>
      </c>
      <c r="I27" s="15"/>
      <c r="J27" s="15"/>
      <c r="K27" s="15">
        <v>100</v>
      </c>
      <c r="L27" s="15">
        <v>0</v>
      </c>
      <c r="M27" s="15">
        <v>0</v>
      </c>
      <c r="N27" s="15">
        <v>100</v>
      </c>
      <c r="O27" s="15">
        <v>0</v>
      </c>
      <c r="P27" s="15">
        <v>30</v>
      </c>
      <c r="Q27" s="15">
        <v>100</v>
      </c>
      <c r="R27" s="15">
        <v>200</v>
      </c>
      <c r="S27" s="15">
        <v>25</v>
      </c>
      <c r="T27" s="15">
        <v>40</v>
      </c>
      <c r="U27" s="15">
        <v>30</v>
      </c>
      <c r="V27" s="15"/>
      <c r="W27" s="15"/>
      <c r="X27" s="15"/>
      <c r="Y27" s="1">
        <v>20</v>
      </c>
      <c r="Z27" s="1">
        <v>60</v>
      </c>
      <c r="AA27" s="1">
        <f t="shared" si="0"/>
        <v>2255</v>
      </c>
      <c r="AB27" s="8"/>
      <c r="AC27" s="8"/>
      <c r="AD27" s="8"/>
      <c r="AE27" s="9"/>
      <c r="AF27" s="8"/>
      <c r="AG27" s="8"/>
    </row>
    <row r="28" spans="1:33" ht="24" customHeight="1" x14ac:dyDescent="0.2">
      <c r="A28" s="1">
        <v>25</v>
      </c>
      <c r="B28" s="19" t="s">
        <v>68</v>
      </c>
      <c r="C28" s="14" t="s">
        <v>66</v>
      </c>
      <c r="D28" s="14"/>
      <c r="E28" s="14">
        <v>235</v>
      </c>
      <c r="F28" s="1">
        <v>500</v>
      </c>
      <c r="G28" s="15">
        <v>500</v>
      </c>
      <c r="H28" s="1">
        <v>20</v>
      </c>
      <c r="I28" s="15"/>
      <c r="J28" s="15"/>
      <c r="K28" s="15">
        <v>150</v>
      </c>
      <c r="L28" s="15">
        <v>0</v>
      </c>
      <c r="M28" s="15">
        <v>0</v>
      </c>
      <c r="N28" s="15">
        <v>100</v>
      </c>
      <c r="O28" s="15">
        <v>0</v>
      </c>
      <c r="P28" s="15">
        <v>30</v>
      </c>
      <c r="Q28" s="15">
        <v>300</v>
      </c>
      <c r="R28" s="15">
        <v>200</v>
      </c>
      <c r="S28" s="15">
        <v>20</v>
      </c>
      <c r="T28" s="15">
        <v>0</v>
      </c>
      <c r="U28" s="15">
        <v>30</v>
      </c>
      <c r="V28" s="15"/>
      <c r="W28" s="15"/>
      <c r="X28" s="15"/>
      <c r="Y28" s="1">
        <v>0</v>
      </c>
      <c r="Z28" s="1">
        <v>60</v>
      </c>
      <c r="AA28" s="1">
        <f t="shared" si="0"/>
        <v>2145</v>
      </c>
      <c r="AB28" s="8"/>
      <c r="AC28" s="8"/>
      <c r="AD28" s="8"/>
      <c r="AE28" s="9"/>
      <c r="AF28" s="8"/>
      <c r="AG28" s="8"/>
    </row>
    <row r="29" spans="1:33" ht="24" customHeight="1" x14ac:dyDescent="0.2">
      <c r="A29" s="1">
        <v>26</v>
      </c>
      <c r="B29" s="19" t="s">
        <v>69</v>
      </c>
      <c r="C29" s="14" t="s">
        <v>66</v>
      </c>
      <c r="D29" s="14"/>
      <c r="E29" s="14">
        <v>100</v>
      </c>
      <c r="F29" s="1">
        <v>500</v>
      </c>
      <c r="G29" s="15">
        <v>500</v>
      </c>
      <c r="H29" s="1">
        <v>20</v>
      </c>
      <c r="I29" s="15"/>
      <c r="J29" s="15"/>
      <c r="K29" s="15">
        <v>0</v>
      </c>
      <c r="L29" s="15">
        <v>0</v>
      </c>
      <c r="M29" s="15">
        <v>0</v>
      </c>
      <c r="N29" s="15">
        <v>100</v>
      </c>
      <c r="O29" s="15">
        <v>0</v>
      </c>
      <c r="P29" s="15">
        <v>30</v>
      </c>
      <c r="Q29" s="15">
        <v>200</v>
      </c>
      <c r="R29" s="15">
        <v>100</v>
      </c>
      <c r="S29" s="15">
        <v>20</v>
      </c>
      <c r="T29" s="15">
        <v>0</v>
      </c>
      <c r="U29" s="15">
        <v>0</v>
      </c>
      <c r="V29" s="15"/>
      <c r="W29" s="15"/>
      <c r="X29" s="15"/>
      <c r="Y29" s="1">
        <v>0</v>
      </c>
      <c r="Z29" s="1">
        <v>60</v>
      </c>
      <c r="AA29" s="1">
        <f t="shared" si="0"/>
        <v>1630</v>
      </c>
      <c r="AB29" s="8"/>
      <c r="AC29" s="8"/>
      <c r="AD29" s="8"/>
      <c r="AE29" s="9"/>
      <c r="AF29" s="8"/>
      <c r="AG29" s="8"/>
    </row>
    <row r="30" spans="1:33" ht="24" customHeight="1" x14ac:dyDescent="0.2">
      <c r="A30" s="1">
        <v>27</v>
      </c>
      <c r="B30" s="19" t="s">
        <v>70</v>
      </c>
      <c r="C30" s="14" t="s">
        <v>66</v>
      </c>
      <c r="D30" s="14"/>
      <c r="E30" s="14">
        <v>135</v>
      </c>
      <c r="F30" s="1">
        <v>250</v>
      </c>
      <c r="G30" s="15">
        <v>500</v>
      </c>
      <c r="H30" s="1">
        <v>20</v>
      </c>
      <c r="I30" s="15"/>
      <c r="J30" s="15"/>
      <c r="K30" s="15">
        <v>0</v>
      </c>
      <c r="L30" s="15">
        <v>0</v>
      </c>
      <c r="M30" s="15">
        <v>0</v>
      </c>
      <c r="N30" s="15">
        <v>100</v>
      </c>
      <c r="O30" s="15">
        <v>0</v>
      </c>
      <c r="P30" s="15">
        <v>20</v>
      </c>
      <c r="Q30" s="15">
        <v>100</v>
      </c>
      <c r="R30" s="15">
        <v>100</v>
      </c>
      <c r="S30" s="15">
        <v>20</v>
      </c>
      <c r="T30" s="15">
        <v>0</v>
      </c>
      <c r="U30" s="15">
        <v>0</v>
      </c>
      <c r="V30" s="15"/>
      <c r="W30" s="15"/>
      <c r="X30" s="15"/>
      <c r="Y30" s="1">
        <v>20</v>
      </c>
      <c r="Z30" s="1">
        <v>60</v>
      </c>
      <c r="AA30" s="1">
        <f t="shared" si="0"/>
        <v>1325</v>
      </c>
      <c r="AB30" s="8"/>
      <c r="AC30" s="8"/>
      <c r="AD30" s="8"/>
      <c r="AE30" s="9"/>
      <c r="AF30" s="8"/>
      <c r="AG30" s="8"/>
    </row>
    <row r="31" spans="1:33" ht="39" customHeight="1" x14ac:dyDescent="0.2">
      <c r="A31" s="1">
        <v>28</v>
      </c>
      <c r="B31" s="19" t="s">
        <v>71</v>
      </c>
      <c r="C31" s="14" t="s">
        <v>32</v>
      </c>
      <c r="D31" s="14"/>
      <c r="E31" s="14">
        <v>36</v>
      </c>
      <c r="F31" s="1">
        <v>200</v>
      </c>
      <c r="G31" s="15">
        <v>200</v>
      </c>
      <c r="H31" s="1">
        <v>40</v>
      </c>
      <c r="I31" s="15"/>
      <c r="J31" s="15"/>
      <c r="K31" s="15">
        <v>0</v>
      </c>
      <c r="L31" s="15">
        <v>0</v>
      </c>
      <c r="M31" s="15">
        <v>0</v>
      </c>
      <c r="N31" s="15">
        <v>30</v>
      </c>
      <c r="O31" s="15">
        <v>0</v>
      </c>
      <c r="P31" s="15">
        <v>50</v>
      </c>
      <c r="Q31" s="15">
        <v>300</v>
      </c>
      <c r="R31" s="15">
        <v>480</v>
      </c>
      <c r="S31" s="15">
        <v>20</v>
      </c>
      <c r="T31" s="15">
        <v>15</v>
      </c>
      <c r="U31" s="15">
        <v>0</v>
      </c>
      <c r="V31" s="15"/>
      <c r="W31" s="15"/>
      <c r="X31" s="15"/>
      <c r="Y31" s="1">
        <v>0</v>
      </c>
      <c r="Z31" s="1">
        <v>24</v>
      </c>
      <c r="AA31" s="1">
        <f t="shared" si="0"/>
        <v>1395</v>
      </c>
      <c r="AB31" s="8"/>
      <c r="AC31" s="8"/>
      <c r="AD31" s="8"/>
      <c r="AE31" s="9"/>
      <c r="AF31" s="8"/>
      <c r="AG31" s="8"/>
    </row>
    <row r="32" spans="1:33" ht="36" customHeight="1" x14ac:dyDescent="0.2">
      <c r="A32" s="1">
        <v>29</v>
      </c>
      <c r="B32" s="16" t="s">
        <v>72</v>
      </c>
      <c r="C32" s="14" t="s">
        <v>32</v>
      </c>
      <c r="D32" s="14"/>
      <c r="E32" s="14">
        <v>60</v>
      </c>
      <c r="F32" s="1">
        <v>200</v>
      </c>
      <c r="G32" s="15">
        <v>600</v>
      </c>
      <c r="H32" s="1">
        <v>20</v>
      </c>
      <c r="I32" s="15"/>
      <c r="J32" s="15"/>
      <c r="K32" s="15">
        <v>20</v>
      </c>
      <c r="L32" s="15">
        <v>0</v>
      </c>
      <c r="M32" s="15">
        <v>0</v>
      </c>
      <c r="N32" s="15">
        <v>100</v>
      </c>
      <c r="O32" s="15">
        <v>50</v>
      </c>
      <c r="P32" s="15">
        <v>20</v>
      </c>
      <c r="Q32" s="15">
        <v>300</v>
      </c>
      <c r="R32" s="15">
        <v>0</v>
      </c>
      <c r="S32" s="15">
        <v>0</v>
      </c>
      <c r="T32" s="15">
        <v>5</v>
      </c>
      <c r="U32" s="15"/>
      <c r="V32" s="15"/>
      <c r="W32" s="15"/>
      <c r="X32" s="15"/>
      <c r="Y32" s="1">
        <v>0</v>
      </c>
      <c r="Z32" s="1">
        <v>24</v>
      </c>
      <c r="AA32" s="1">
        <f t="shared" si="0"/>
        <v>1399</v>
      </c>
      <c r="AB32" s="8"/>
      <c r="AC32" s="8"/>
      <c r="AD32" s="8"/>
      <c r="AE32" s="9"/>
      <c r="AF32" s="8"/>
      <c r="AG32" s="8"/>
    </row>
    <row r="33" spans="1:33" ht="96" customHeight="1" x14ac:dyDescent="0.2">
      <c r="A33" s="1">
        <v>30</v>
      </c>
      <c r="B33" s="16" t="s">
        <v>73</v>
      </c>
      <c r="C33" s="14" t="s">
        <v>32</v>
      </c>
      <c r="D33" s="14"/>
      <c r="E33" s="14">
        <v>360</v>
      </c>
      <c r="F33" s="1">
        <v>150</v>
      </c>
      <c r="G33" s="15">
        <v>40</v>
      </c>
      <c r="H33" s="1">
        <v>30</v>
      </c>
      <c r="I33" s="15"/>
      <c r="J33" s="15"/>
      <c r="K33" s="15">
        <v>5</v>
      </c>
      <c r="L33" s="15">
        <v>0</v>
      </c>
      <c r="M33" s="15">
        <v>0</v>
      </c>
      <c r="N33" s="15">
        <v>60</v>
      </c>
      <c r="O33" s="15">
        <v>0</v>
      </c>
      <c r="P33" s="15">
        <v>20</v>
      </c>
      <c r="Q33" s="15">
        <v>300</v>
      </c>
      <c r="R33" s="15">
        <v>1200</v>
      </c>
      <c r="S33" s="15">
        <v>10</v>
      </c>
      <c r="T33" s="15">
        <v>15</v>
      </c>
      <c r="U33" s="15">
        <v>0</v>
      </c>
      <c r="V33" s="15"/>
      <c r="W33" s="15"/>
      <c r="X33" s="15"/>
      <c r="Y33" s="1">
        <v>0</v>
      </c>
      <c r="Z33" s="1">
        <v>48</v>
      </c>
      <c r="AA33" s="1">
        <f t="shared" si="0"/>
        <v>2238</v>
      </c>
      <c r="AB33" s="8"/>
      <c r="AC33" s="8"/>
      <c r="AD33" s="8"/>
      <c r="AE33" s="9"/>
      <c r="AF33" s="8"/>
      <c r="AG33" s="8"/>
    </row>
    <row r="34" spans="1:33" ht="60" customHeight="1" x14ac:dyDescent="0.2">
      <c r="A34" s="1">
        <v>31</v>
      </c>
      <c r="B34" s="16" t="s">
        <v>74</v>
      </c>
      <c r="C34" s="14" t="s">
        <v>32</v>
      </c>
      <c r="D34" s="14"/>
      <c r="E34" s="14">
        <v>0</v>
      </c>
      <c r="F34" s="1">
        <v>250</v>
      </c>
      <c r="G34" s="15">
        <v>100</v>
      </c>
      <c r="H34" s="1">
        <v>50</v>
      </c>
      <c r="I34" s="15"/>
      <c r="J34" s="15"/>
      <c r="K34" s="15">
        <v>100</v>
      </c>
      <c r="L34" s="15">
        <v>100</v>
      </c>
      <c r="M34" s="15">
        <v>0</v>
      </c>
      <c r="N34" s="15">
        <v>0</v>
      </c>
      <c r="O34" s="15">
        <v>1000</v>
      </c>
      <c r="P34" s="15">
        <v>100</v>
      </c>
      <c r="Q34" s="15">
        <v>100</v>
      </c>
      <c r="R34" s="15">
        <v>0</v>
      </c>
      <c r="S34" s="15">
        <v>100</v>
      </c>
      <c r="T34" s="15">
        <v>300</v>
      </c>
      <c r="U34" s="15">
        <v>200</v>
      </c>
      <c r="V34" s="15"/>
      <c r="W34" s="15"/>
      <c r="X34" s="15"/>
      <c r="Y34" s="1">
        <v>100</v>
      </c>
      <c r="Z34" s="1">
        <v>20</v>
      </c>
      <c r="AA34" s="1">
        <f t="shared" si="0"/>
        <v>2520</v>
      </c>
      <c r="AB34" s="8"/>
      <c r="AC34" s="8"/>
      <c r="AD34" s="8"/>
      <c r="AE34" s="9"/>
      <c r="AF34" s="8"/>
      <c r="AG34" s="8"/>
    </row>
    <row r="35" spans="1:33" ht="48" customHeight="1" x14ac:dyDescent="0.2">
      <c r="A35" s="1">
        <v>32</v>
      </c>
      <c r="B35" s="16" t="s">
        <v>75</v>
      </c>
      <c r="C35" s="14" t="s">
        <v>76</v>
      </c>
      <c r="D35" s="14"/>
      <c r="E35" s="14">
        <v>1</v>
      </c>
      <c r="F35" s="1">
        <v>15</v>
      </c>
      <c r="G35" s="15">
        <v>100</v>
      </c>
      <c r="H35" s="1">
        <v>30</v>
      </c>
      <c r="I35" s="15"/>
      <c r="J35" s="15"/>
      <c r="K35" s="15">
        <v>0</v>
      </c>
      <c r="L35" s="15">
        <v>0</v>
      </c>
      <c r="M35" s="15">
        <v>0</v>
      </c>
      <c r="N35" s="15">
        <v>2</v>
      </c>
      <c r="O35" s="15">
        <v>500</v>
      </c>
      <c r="P35" s="15">
        <v>10</v>
      </c>
      <c r="Q35" s="15">
        <v>0</v>
      </c>
      <c r="R35" s="15">
        <v>0</v>
      </c>
      <c r="S35" s="15">
        <v>1</v>
      </c>
      <c r="T35" s="15">
        <v>0</v>
      </c>
      <c r="U35" s="15">
        <v>0</v>
      </c>
      <c r="V35" s="15"/>
      <c r="W35" s="15"/>
      <c r="X35" s="15"/>
      <c r="Y35" s="1">
        <v>0</v>
      </c>
      <c r="Z35" s="1">
        <v>0</v>
      </c>
      <c r="AA35" s="1">
        <f t="shared" si="0"/>
        <v>659</v>
      </c>
      <c r="AB35" s="8"/>
      <c r="AC35" s="8"/>
      <c r="AD35" s="8"/>
      <c r="AE35" s="9"/>
      <c r="AF35" s="8"/>
      <c r="AG35" s="8"/>
    </row>
    <row r="36" spans="1:33" ht="48" customHeight="1" x14ac:dyDescent="0.2">
      <c r="A36" s="1">
        <v>33</v>
      </c>
      <c r="B36" s="16" t="s">
        <v>77</v>
      </c>
      <c r="C36" s="14" t="s">
        <v>76</v>
      </c>
      <c r="D36" s="14"/>
      <c r="E36" s="14">
        <v>0</v>
      </c>
      <c r="F36" s="1">
        <v>15</v>
      </c>
      <c r="G36" s="15">
        <v>100</v>
      </c>
      <c r="H36" s="1">
        <v>30</v>
      </c>
      <c r="I36" s="15"/>
      <c r="J36" s="15"/>
      <c r="K36" s="15">
        <v>0</v>
      </c>
      <c r="L36" s="15">
        <v>0</v>
      </c>
      <c r="M36" s="15">
        <v>0</v>
      </c>
      <c r="N36" s="15">
        <v>2</v>
      </c>
      <c r="O36" s="15">
        <v>500</v>
      </c>
      <c r="P36" s="15">
        <v>50</v>
      </c>
      <c r="Q36" s="15">
        <v>0</v>
      </c>
      <c r="R36" s="15">
        <v>0</v>
      </c>
      <c r="S36" s="15">
        <v>1</v>
      </c>
      <c r="T36" s="15">
        <v>3</v>
      </c>
      <c r="U36" s="15">
        <v>4</v>
      </c>
      <c r="V36" s="15"/>
      <c r="W36" s="15"/>
      <c r="X36" s="15"/>
      <c r="Y36" s="1">
        <v>5</v>
      </c>
      <c r="Z36" s="1">
        <v>2</v>
      </c>
      <c r="AA36" s="1">
        <f t="shared" si="0"/>
        <v>712</v>
      </c>
      <c r="AB36" s="8"/>
      <c r="AC36" s="8"/>
      <c r="AD36" s="8"/>
      <c r="AE36" s="9"/>
      <c r="AF36" s="8"/>
      <c r="AG36" s="8"/>
    </row>
    <row r="37" spans="1:33" ht="36" customHeight="1" x14ac:dyDescent="0.2">
      <c r="A37" s="1">
        <v>34</v>
      </c>
      <c r="B37" s="16" t="s">
        <v>78</v>
      </c>
      <c r="C37" s="14" t="s">
        <v>32</v>
      </c>
      <c r="D37" s="14"/>
      <c r="E37" s="14">
        <v>0</v>
      </c>
      <c r="F37" s="1">
        <v>6</v>
      </c>
      <c r="G37" s="15">
        <v>100</v>
      </c>
      <c r="H37" s="1">
        <v>0</v>
      </c>
      <c r="I37" s="15"/>
      <c r="J37" s="15"/>
      <c r="K37" s="15">
        <v>0</v>
      </c>
      <c r="L37" s="15">
        <v>0</v>
      </c>
      <c r="M37" s="15">
        <v>0</v>
      </c>
      <c r="N37" s="15">
        <v>5</v>
      </c>
      <c r="O37" s="15">
        <v>0</v>
      </c>
      <c r="P37" s="15">
        <v>20</v>
      </c>
      <c r="Q37" s="15">
        <v>10</v>
      </c>
      <c r="R37" s="15">
        <v>0</v>
      </c>
      <c r="S37" s="15">
        <v>0</v>
      </c>
      <c r="T37" s="15">
        <v>0</v>
      </c>
      <c r="U37" s="15">
        <v>0</v>
      </c>
      <c r="V37" s="15"/>
      <c r="W37" s="15"/>
      <c r="X37" s="15"/>
      <c r="Y37" s="1">
        <v>0</v>
      </c>
      <c r="Z37" s="1">
        <v>0</v>
      </c>
      <c r="AA37" s="1">
        <f t="shared" si="0"/>
        <v>141</v>
      </c>
      <c r="AB37" s="8"/>
      <c r="AC37" s="8"/>
      <c r="AD37" s="8"/>
      <c r="AE37" s="9"/>
      <c r="AF37" s="8"/>
      <c r="AG37" s="8"/>
    </row>
    <row r="38" spans="1:33" ht="24" customHeight="1" x14ac:dyDescent="0.2">
      <c r="A38" s="1">
        <v>35</v>
      </c>
      <c r="B38" s="16" t="s">
        <v>79</v>
      </c>
      <c r="C38" s="14" t="s">
        <v>32</v>
      </c>
      <c r="D38" s="14"/>
      <c r="E38" s="14">
        <v>0</v>
      </c>
      <c r="F38" s="1">
        <v>6</v>
      </c>
      <c r="G38" s="15">
        <v>0</v>
      </c>
      <c r="H38" s="1">
        <v>0</v>
      </c>
      <c r="I38" s="15"/>
      <c r="J38" s="15"/>
      <c r="K38" s="15">
        <v>0</v>
      </c>
      <c r="L38" s="15">
        <v>0</v>
      </c>
      <c r="M38" s="15">
        <v>0</v>
      </c>
      <c r="N38" s="15">
        <v>5</v>
      </c>
      <c r="O38" s="15">
        <v>0</v>
      </c>
      <c r="P38" s="15">
        <v>20</v>
      </c>
      <c r="Q38" s="15">
        <v>10</v>
      </c>
      <c r="R38" s="15">
        <v>0</v>
      </c>
      <c r="S38" s="15">
        <v>0</v>
      </c>
      <c r="T38" s="15">
        <v>0</v>
      </c>
      <c r="U38" s="15">
        <v>0</v>
      </c>
      <c r="V38" s="15"/>
      <c r="W38" s="15"/>
      <c r="X38" s="15"/>
      <c r="Y38" s="1">
        <v>0</v>
      </c>
      <c r="Z38" s="1">
        <v>0</v>
      </c>
      <c r="AA38" s="1">
        <f t="shared" si="0"/>
        <v>41</v>
      </c>
      <c r="AB38" s="8"/>
      <c r="AC38" s="8"/>
      <c r="AD38" s="8"/>
      <c r="AE38" s="9"/>
      <c r="AF38" s="8"/>
      <c r="AG38" s="8"/>
    </row>
    <row r="39" spans="1:33" ht="51" customHeight="1" x14ac:dyDescent="0.2">
      <c r="A39" s="1">
        <v>36</v>
      </c>
      <c r="B39" s="16" t="s">
        <v>80</v>
      </c>
      <c r="C39" s="14" t="s">
        <v>81</v>
      </c>
      <c r="D39" s="14"/>
      <c r="E39" s="14">
        <v>0</v>
      </c>
      <c r="F39" s="1">
        <v>10</v>
      </c>
      <c r="G39" s="15">
        <v>0</v>
      </c>
      <c r="H39" s="1">
        <v>20</v>
      </c>
      <c r="I39" s="15"/>
      <c r="J39" s="15"/>
      <c r="K39" s="15">
        <v>0</v>
      </c>
      <c r="L39" s="15">
        <v>0</v>
      </c>
      <c r="M39" s="15">
        <v>0</v>
      </c>
      <c r="N39" s="15">
        <v>0</v>
      </c>
      <c r="O39" s="15">
        <v>10</v>
      </c>
      <c r="P39" s="15">
        <v>20</v>
      </c>
      <c r="Q39" s="15">
        <v>5</v>
      </c>
      <c r="R39" s="15">
        <v>20</v>
      </c>
      <c r="S39" s="15">
        <v>1</v>
      </c>
      <c r="T39" s="15">
        <v>0</v>
      </c>
      <c r="U39" s="15">
        <v>0</v>
      </c>
      <c r="V39" s="15"/>
      <c r="W39" s="15"/>
      <c r="X39" s="15"/>
      <c r="Y39" s="1">
        <v>0</v>
      </c>
      <c r="Z39" s="1">
        <v>0</v>
      </c>
      <c r="AA39" s="1">
        <f t="shared" si="0"/>
        <v>86</v>
      </c>
      <c r="AB39" s="8"/>
      <c r="AC39" s="8"/>
      <c r="AD39" s="8"/>
      <c r="AE39" s="9"/>
      <c r="AF39" s="8"/>
      <c r="AG39" s="8"/>
    </row>
    <row r="40" spans="1:33" ht="48" customHeight="1" x14ac:dyDescent="0.2">
      <c r="A40" s="1">
        <v>37</v>
      </c>
      <c r="B40" s="16" t="s">
        <v>82</v>
      </c>
      <c r="C40" s="14" t="s">
        <v>81</v>
      </c>
      <c r="D40" s="14"/>
      <c r="E40" s="14">
        <v>0</v>
      </c>
      <c r="F40" s="1">
        <v>10</v>
      </c>
      <c r="G40" s="15">
        <v>30</v>
      </c>
      <c r="H40" s="1">
        <v>20</v>
      </c>
      <c r="I40" s="15"/>
      <c r="J40" s="15"/>
      <c r="K40" s="15">
        <v>0</v>
      </c>
      <c r="L40" s="15">
        <v>5</v>
      </c>
      <c r="M40" s="15">
        <v>0</v>
      </c>
      <c r="N40" s="15">
        <v>2</v>
      </c>
      <c r="O40" s="15">
        <v>10</v>
      </c>
      <c r="P40" s="15">
        <v>20</v>
      </c>
      <c r="Q40" s="15">
        <v>5</v>
      </c>
      <c r="R40" s="15">
        <v>20</v>
      </c>
      <c r="S40" s="15">
        <v>0</v>
      </c>
      <c r="T40" s="15">
        <v>0</v>
      </c>
      <c r="U40" s="15">
        <v>0</v>
      </c>
      <c r="V40" s="15"/>
      <c r="W40" s="15"/>
      <c r="X40" s="15"/>
      <c r="Y40" s="1">
        <v>0</v>
      </c>
      <c r="Z40" s="1">
        <v>0</v>
      </c>
      <c r="AA40" s="1">
        <f t="shared" si="0"/>
        <v>122</v>
      </c>
      <c r="AB40" s="8"/>
      <c r="AC40" s="8"/>
      <c r="AD40" s="8"/>
      <c r="AE40" s="9"/>
      <c r="AF40" s="8"/>
      <c r="AG40" s="8"/>
    </row>
    <row r="41" spans="1:33" ht="58.5" customHeight="1" x14ac:dyDescent="0.2">
      <c r="A41" s="1">
        <v>38</v>
      </c>
      <c r="B41" s="19" t="s">
        <v>83</v>
      </c>
      <c r="C41" s="14" t="s">
        <v>81</v>
      </c>
      <c r="D41" s="14"/>
      <c r="E41" s="14">
        <v>0</v>
      </c>
      <c r="F41" s="1">
        <v>4</v>
      </c>
      <c r="G41" s="15">
        <v>40</v>
      </c>
      <c r="H41" s="1">
        <v>50</v>
      </c>
      <c r="I41" s="15"/>
      <c r="J41" s="15"/>
      <c r="K41" s="15">
        <v>5</v>
      </c>
      <c r="L41" s="15">
        <v>0</v>
      </c>
      <c r="M41" s="15">
        <v>0</v>
      </c>
      <c r="N41" s="15">
        <v>3</v>
      </c>
      <c r="O41" s="15">
        <v>10</v>
      </c>
      <c r="P41" s="15"/>
      <c r="Q41" s="15">
        <v>5</v>
      </c>
      <c r="R41" s="15">
        <v>20</v>
      </c>
      <c r="S41" s="15">
        <v>0</v>
      </c>
      <c r="T41" s="15">
        <v>1</v>
      </c>
      <c r="U41" s="15">
        <v>0</v>
      </c>
      <c r="V41" s="15"/>
      <c r="W41" s="15"/>
      <c r="X41" s="15"/>
      <c r="Y41" s="1">
        <v>0</v>
      </c>
      <c r="Z41" s="1">
        <v>0</v>
      </c>
      <c r="AA41" s="1">
        <f t="shared" si="0"/>
        <v>138</v>
      </c>
      <c r="AB41" s="8"/>
      <c r="AC41" s="8"/>
      <c r="AD41" s="8"/>
      <c r="AE41" s="9"/>
      <c r="AF41" s="8"/>
      <c r="AG41" s="8"/>
    </row>
    <row r="42" spans="1:33" ht="54" customHeight="1" x14ac:dyDescent="0.2">
      <c r="A42" s="1">
        <v>39</v>
      </c>
      <c r="B42" s="19" t="s">
        <v>84</v>
      </c>
      <c r="C42" s="14" t="s">
        <v>57</v>
      </c>
      <c r="D42" s="14"/>
      <c r="E42" s="14">
        <v>0</v>
      </c>
      <c r="F42" s="1">
        <v>4</v>
      </c>
      <c r="G42" s="15">
        <v>20</v>
      </c>
      <c r="H42" s="1">
        <v>50</v>
      </c>
      <c r="I42" s="15"/>
      <c r="J42" s="15"/>
      <c r="K42" s="15">
        <v>5</v>
      </c>
      <c r="L42" s="15">
        <v>0</v>
      </c>
      <c r="M42" s="15">
        <v>0</v>
      </c>
      <c r="N42" s="15">
        <v>4</v>
      </c>
      <c r="O42" s="15">
        <v>10</v>
      </c>
      <c r="P42" s="15"/>
      <c r="Q42" s="15">
        <v>5</v>
      </c>
      <c r="R42" s="15">
        <v>0</v>
      </c>
      <c r="S42" s="15">
        <v>0</v>
      </c>
      <c r="T42" s="15">
        <v>1</v>
      </c>
      <c r="U42" s="15">
        <v>0</v>
      </c>
      <c r="V42" s="15"/>
      <c r="W42" s="15"/>
      <c r="X42" s="15"/>
      <c r="Y42" s="1">
        <v>0</v>
      </c>
      <c r="Z42" s="1">
        <v>0</v>
      </c>
      <c r="AA42" s="1">
        <f t="shared" si="0"/>
        <v>99</v>
      </c>
      <c r="AB42" s="8"/>
      <c r="AC42" s="8"/>
      <c r="AD42" s="8"/>
      <c r="AE42" s="9"/>
      <c r="AF42" s="8"/>
      <c r="AG42" s="8"/>
    </row>
    <row r="43" spans="1:33" ht="48" customHeight="1" x14ac:dyDescent="0.2">
      <c r="A43" s="1">
        <v>40</v>
      </c>
      <c r="B43" s="19" t="s">
        <v>85</v>
      </c>
      <c r="C43" s="14" t="s">
        <v>57</v>
      </c>
      <c r="D43" s="14"/>
      <c r="E43" s="14">
        <v>0</v>
      </c>
      <c r="F43" s="1">
        <v>4</v>
      </c>
      <c r="G43" s="15">
        <v>100</v>
      </c>
      <c r="H43" s="1">
        <v>0</v>
      </c>
      <c r="I43" s="15"/>
      <c r="J43" s="15"/>
      <c r="K43" s="15">
        <v>5</v>
      </c>
      <c r="L43" s="15">
        <v>0</v>
      </c>
      <c r="M43" s="15">
        <v>0</v>
      </c>
      <c r="N43" s="15">
        <v>0</v>
      </c>
      <c r="O43" s="15">
        <v>10</v>
      </c>
      <c r="P43" s="15"/>
      <c r="Q43" s="15">
        <v>5</v>
      </c>
      <c r="R43" s="15">
        <v>20</v>
      </c>
      <c r="S43" s="15">
        <v>1</v>
      </c>
      <c r="T43" s="15">
        <v>2</v>
      </c>
      <c r="U43" s="15">
        <v>0</v>
      </c>
      <c r="V43" s="15"/>
      <c r="W43" s="15"/>
      <c r="X43" s="15"/>
      <c r="Y43" s="1">
        <v>0</v>
      </c>
      <c r="Z43" s="1">
        <v>2</v>
      </c>
      <c r="AA43" s="1">
        <f t="shared" si="0"/>
        <v>149</v>
      </c>
      <c r="AB43" s="8"/>
      <c r="AC43" s="8"/>
      <c r="AD43" s="8"/>
      <c r="AE43" s="9"/>
      <c r="AF43" s="8"/>
      <c r="AG43" s="8"/>
    </row>
    <row r="44" spans="1:33" ht="48" customHeight="1" x14ac:dyDescent="0.2">
      <c r="A44" s="1">
        <v>41</v>
      </c>
      <c r="B44" s="19" t="s">
        <v>86</v>
      </c>
      <c r="C44" s="14" t="s">
        <v>57</v>
      </c>
      <c r="D44" s="14"/>
      <c r="E44" s="14">
        <v>0</v>
      </c>
      <c r="F44" s="1">
        <v>4</v>
      </c>
      <c r="G44" s="15">
        <v>20</v>
      </c>
      <c r="H44" s="1">
        <v>0</v>
      </c>
      <c r="I44" s="15"/>
      <c r="J44" s="15"/>
      <c r="K44" s="15">
        <v>5</v>
      </c>
      <c r="L44" s="15">
        <v>0</v>
      </c>
      <c r="M44" s="15">
        <v>0</v>
      </c>
      <c r="N44" s="15">
        <v>3</v>
      </c>
      <c r="O44" s="15">
        <v>10</v>
      </c>
      <c r="P44" s="15"/>
      <c r="Q44" s="15">
        <v>6</v>
      </c>
      <c r="R44" s="15">
        <v>0</v>
      </c>
      <c r="S44" s="15">
        <v>0</v>
      </c>
      <c r="T44" s="15">
        <v>1</v>
      </c>
      <c r="U44" s="15">
        <v>0</v>
      </c>
      <c r="V44" s="15"/>
      <c r="W44" s="15"/>
      <c r="X44" s="15"/>
      <c r="Y44" s="1">
        <v>0</v>
      </c>
      <c r="Z44" s="1">
        <v>0</v>
      </c>
      <c r="AA44" s="1">
        <f t="shared" si="0"/>
        <v>49</v>
      </c>
      <c r="AB44" s="8"/>
      <c r="AC44" s="8"/>
      <c r="AD44" s="8"/>
      <c r="AE44" s="9"/>
      <c r="AF44" s="8"/>
      <c r="AG44" s="8"/>
    </row>
    <row r="45" spans="1:33" ht="48" customHeight="1" x14ac:dyDescent="0.2">
      <c r="A45" s="1">
        <v>42</v>
      </c>
      <c r="B45" s="19" t="s">
        <v>87</v>
      </c>
      <c r="C45" s="14" t="s">
        <v>57</v>
      </c>
      <c r="D45" s="14"/>
      <c r="E45" s="14">
        <v>0</v>
      </c>
      <c r="F45" s="1">
        <v>4</v>
      </c>
      <c r="G45" s="15">
        <v>50</v>
      </c>
      <c r="H45" s="1">
        <v>0</v>
      </c>
      <c r="I45" s="15"/>
      <c r="J45" s="15"/>
      <c r="K45" s="15">
        <v>5</v>
      </c>
      <c r="L45" s="15">
        <v>0</v>
      </c>
      <c r="M45" s="15">
        <v>0</v>
      </c>
      <c r="N45" s="15">
        <v>0</v>
      </c>
      <c r="O45" s="15">
        <v>10</v>
      </c>
      <c r="P45" s="15"/>
      <c r="Q45" s="15">
        <v>5</v>
      </c>
      <c r="R45" s="15">
        <v>20</v>
      </c>
      <c r="S45" s="15">
        <v>0</v>
      </c>
      <c r="T45" s="15">
        <v>0</v>
      </c>
      <c r="U45" s="15">
        <v>0</v>
      </c>
      <c r="V45" s="15"/>
      <c r="W45" s="15"/>
      <c r="X45" s="15"/>
      <c r="Y45" s="1">
        <v>0</v>
      </c>
      <c r="Z45" s="1">
        <v>0</v>
      </c>
      <c r="AA45" s="1">
        <f t="shared" si="0"/>
        <v>94</v>
      </c>
      <c r="AB45" s="8"/>
      <c r="AC45" s="8"/>
      <c r="AD45" s="8"/>
      <c r="AE45" s="9"/>
      <c r="AF45" s="8"/>
      <c r="AG45" s="8"/>
    </row>
    <row r="46" spans="1:33" ht="48" customHeight="1" x14ac:dyDescent="0.2">
      <c r="A46" s="1">
        <v>43</v>
      </c>
      <c r="B46" s="19" t="s">
        <v>88</v>
      </c>
      <c r="C46" s="14" t="s">
        <v>57</v>
      </c>
      <c r="D46" s="14"/>
      <c r="E46" s="14">
        <v>0</v>
      </c>
      <c r="F46" s="1">
        <v>4</v>
      </c>
      <c r="G46" s="15">
        <v>0</v>
      </c>
      <c r="H46" s="1">
        <v>0</v>
      </c>
      <c r="I46" s="15"/>
      <c r="J46" s="15"/>
      <c r="K46" s="15">
        <v>3</v>
      </c>
      <c r="L46" s="15">
        <v>0</v>
      </c>
      <c r="M46" s="15">
        <v>0</v>
      </c>
      <c r="N46" s="15">
        <v>3</v>
      </c>
      <c r="O46" s="15">
        <v>10</v>
      </c>
      <c r="P46" s="15"/>
      <c r="Q46" s="15">
        <v>5</v>
      </c>
      <c r="R46" s="15">
        <v>0</v>
      </c>
      <c r="S46" s="15">
        <v>0</v>
      </c>
      <c r="T46" s="15">
        <v>0</v>
      </c>
      <c r="U46" s="15">
        <v>0</v>
      </c>
      <c r="V46" s="15"/>
      <c r="W46" s="15"/>
      <c r="X46" s="15"/>
      <c r="Y46" s="1">
        <v>0</v>
      </c>
      <c r="Z46" s="1">
        <v>0</v>
      </c>
      <c r="AA46" s="1">
        <f t="shared" si="0"/>
        <v>25</v>
      </c>
      <c r="AB46" s="8"/>
      <c r="AC46" s="8"/>
      <c r="AD46" s="8"/>
      <c r="AE46" s="9"/>
      <c r="AF46" s="8"/>
      <c r="AG46" s="8"/>
    </row>
    <row r="47" spans="1:33" ht="48" customHeight="1" x14ac:dyDescent="0.2">
      <c r="A47" s="1">
        <v>44</v>
      </c>
      <c r="B47" s="19" t="s">
        <v>89</v>
      </c>
      <c r="C47" s="14" t="s">
        <v>57</v>
      </c>
      <c r="D47" s="14"/>
      <c r="E47" s="14">
        <v>0</v>
      </c>
      <c r="F47" s="1">
        <v>4</v>
      </c>
      <c r="G47" s="15">
        <v>50</v>
      </c>
      <c r="H47" s="1">
        <v>0</v>
      </c>
      <c r="I47" s="15"/>
      <c r="J47" s="15"/>
      <c r="K47" s="15">
        <v>3</v>
      </c>
      <c r="L47" s="15">
        <v>0</v>
      </c>
      <c r="M47" s="15">
        <v>0</v>
      </c>
      <c r="N47" s="15">
        <v>0</v>
      </c>
      <c r="O47" s="15">
        <v>10</v>
      </c>
      <c r="P47" s="15"/>
      <c r="Q47" s="15">
        <v>5</v>
      </c>
      <c r="R47" s="15">
        <v>20</v>
      </c>
      <c r="S47" s="15">
        <v>0</v>
      </c>
      <c r="T47" s="15">
        <v>0</v>
      </c>
      <c r="U47" s="15">
        <v>0</v>
      </c>
      <c r="V47" s="15"/>
      <c r="W47" s="15"/>
      <c r="X47" s="15"/>
      <c r="Y47" s="1">
        <v>10</v>
      </c>
      <c r="Z47" s="1">
        <v>0</v>
      </c>
      <c r="AA47" s="1">
        <f t="shared" si="0"/>
        <v>102</v>
      </c>
      <c r="AB47" s="8"/>
      <c r="AC47" s="8"/>
      <c r="AD47" s="8"/>
      <c r="AE47" s="9"/>
      <c r="AF47" s="8"/>
      <c r="AG47" s="8"/>
    </row>
    <row r="48" spans="1:33" ht="48" customHeight="1" x14ac:dyDescent="0.2">
      <c r="A48" s="1">
        <v>45</v>
      </c>
      <c r="B48" s="19" t="s">
        <v>90</v>
      </c>
      <c r="C48" s="14" t="s">
        <v>57</v>
      </c>
      <c r="D48" s="14"/>
      <c r="E48" s="14">
        <v>0</v>
      </c>
      <c r="F48" s="1">
        <v>4</v>
      </c>
      <c r="G48" s="15">
        <v>0</v>
      </c>
      <c r="H48" s="1">
        <v>50</v>
      </c>
      <c r="I48" s="15"/>
      <c r="J48" s="15"/>
      <c r="K48" s="15">
        <v>0</v>
      </c>
      <c r="L48" s="15">
        <v>0</v>
      </c>
      <c r="M48" s="15">
        <v>0</v>
      </c>
      <c r="N48" s="15">
        <v>0</v>
      </c>
      <c r="O48" s="15">
        <v>10</v>
      </c>
      <c r="P48" s="15"/>
      <c r="Q48" s="15">
        <v>10</v>
      </c>
      <c r="R48" s="15">
        <v>0</v>
      </c>
      <c r="S48" s="15">
        <v>0</v>
      </c>
      <c r="T48" s="15">
        <v>0</v>
      </c>
      <c r="U48" s="15">
        <v>0</v>
      </c>
      <c r="V48" s="15"/>
      <c r="W48" s="15"/>
      <c r="X48" s="15"/>
      <c r="Y48" s="1">
        <v>0</v>
      </c>
      <c r="Z48" s="1">
        <v>0</v>
      </c>
      <c r="AA48" s="1">
        <f t="shared" si="0"/>
        <v>74</v>
      </c>
      <c r="AB48" s="8"/>
      <c r="AC48" s="8"/>
      <c r="AD48" s="8"/>
      <c r="AE48" s="9"/>
      <c r="AF48" s="8"/>
      <c r="AG48" s="8"/>
    </row>
    <row r="49" spans="1:33" ht="48" customHeight="1" x14ac:dyDescent="0.2">
      <c r="A49" s="1">
        <v>46</v>
      </c>
      <c r="B49" s="19" t="s">
        <v>91</v>
      </c>
      <c r="C49" s="14" t="s">
        <v>57</v>
      </c>
      <c r="D49" s="14"/>
      <c r="E49" s="14">
        <v>0</v>
      </c>
      <c r="F49" s="1">
        <v>4</v>
      </c>
      <c r="G49" s="15">
        <v>20</v>
      </c>
      <c r="H49" s="1">
        <v>0</v>
      </c>
      <c r="I49" s="15"/>
      <c r="J49" s="15"/>
      <c r="K49" s="15">
        <v>0</v>
      </c>
      <c r="L49" s="15">
        <v>0</v>
      </c>
      <c r="M49" s="15">
        <v>0</v>
      </c>
      <c r="N49" s="15">
        <v>0</v>
      </c>
      <c r="O49" s="15">
        <v>10</v>
      </c>
      <c r="P49" s="15"/>
      <c r="Q49" s="15">
        <v>10</v>
      </c>
      <c r="R49" s="15">
        <v>20</v>
      </c>
      <c r="S49" s="15">
        <v>0</v>
      </c>
      <c r="T49" s="15">
        <v>0</v>
      </c>
      <c r="U49" s="15">
        <v>0</v>
      </c>
      <c r="V49" s="15"/>
      <c r="W49" s="15"/>
      <c r="X49" s="15"/>
      <c r="Y49" s="1">
        <v>0</v>
      </c>
      <c r="Z49" s="1">
        <v>0</v>
      </c>
      <c r="AA49" s="1">
        <f t="shared" si="0"/>
        <v>64</v>
      </c>
      <c r="AB49" s="8"/>
      <c r="AC49" s="8"/>
      <c r="AD49" s="8"/>
      <c r="AE49" s="9"/>
      <c r="AF49" s="8"/>
      <c r="AG49" s="8"/>
    </row>
    <row r="50" spans="1:33" ht="48" customHeight="1" x14ac:dyDescent="0.2">
      <c r="A50" s="1">
        <v>47</v>
      </c>
      <c r="B50" s="19" t="s">
        <v>92</v>
      </c>
      <c r="C50" s="14" t="s">
        <v>57</v>
      </c>
      <c r="D50" s="14"/>
      <c r="E50" s="14">
        <v>0</v>
      </c>
      <c r="F50" s="1">
        <v>4</v>
      </c>
      <c r="G50" s="15">
        <v>0</v>
      </c>
      <c r="H50" s="1">
        <v>0</v>
      </c>
      <c r="I50" s="15"/>
      <c r="J50" s="15"/>
      <c r="K50" s="15">
        <v>0</v>
      </c>
      <c r="L50" s="15">
        <v>0</v>
      </c>
      <c r="M50" s="15">
        <v>0</v>
      </c>
      <c r="N50" s="15">
        <v>0</v>
      </c>
      <c r="O50" s="15">
        <v>10</v>
      </c>
      <c r="P50" s="15"/>
      <c r="Q50" s="15">
        <v>40</v>
      </c>
      <c r="R50" s="15">
        <v>0</v>
      </c>
      <c r="S50" s="15">
        <v>0</v>
      </c>
      <c r="T50" s="15">
        <v>0</v>
      </c>
      <c r="U50" s="15">
        <v>0</v>
      </c>
      <c r="V50" s="15"/>
      <c r="W50" s="15"/>
      <c r="X50" s="15"/>
      <c r="Y50" s="1">
        <v>0</v>
      </c>
      <c r="Z50" s="1">
        <v>0</v>
      </c>
      <c r="AA50" s="1">
        <f t="shared" si="0"/>
        <v>54</v>
      </c>
      <c r="AB50" s="8"/>
      <c r="AC50" s="8"/>
      <c r="AD50" s="8"/>
      <c r="AE50" s="9"/>
      <c r="AF50" s="8"/>
      <c r="AG50" s="8"/>
    </row>
    <row r="51" spans="1:33" ht="48" customHeight="1" x14ac:dyDescent="0.2">
      <c r="A51" s="1">
        <v>48</v>
      </c>
      <c r="B51" s="19" t="s">
        <v>93</v>
      </c>
      <c r="C51" s="14" t="s">
        <v>57</v>
      </c>
      <c r="D51" s="14"/>
      <c r="E51" s="14">
        <v>0</v>
      </c>
      <c r="F51" s="1">
        <v>4</v>
      </c>
      <c r="G51" s="15">
        <v>0</v>
      </c>
      <c r="H51" s="1">
        <v>50</v>
      </c>
      <c r="I51" s="15"/>
      <c r="J51" s="15"/>
      <c r="K51" s="15">
        <v>0</v>
      </c>
      <c r="L51" s="15">
        <v>0</v>
      </c>
      <c r="M51" s="15">
        <v>0</v>
      </c>
      <c r="N51" s="15">
        <v>0</v>
      </c>
      <c r="O51" s="15">
        <v>10</v>
      </c>
      <c r="P51" s="15"/>
      <c r="Q51" s="15">
        <v>50</v>
      </c>
      <c r="R51" s="15">
        <v>0</v>
      </c>
      <c r="S51" s="15">
        <v>0</v>
      </c>
      <c r="T51" s="15">
        <v>0</v>
      </c>
      <c r="U51" s="15">
        <v>0</v>
      </c>
      <c r="V51" s="15"/>
      <c r="W51" s="15"/>
      <c r="X51" s="15"/>
      <c r="Y51" s="1">
        <v>0</v>
      </c>
      <c r="Z51" s="1">
        <v>0</v>
      </c>
      <c r="AA51" s="1">
        <f t="shared" si="0"/>
        <v>114</v>
      </c>
      <c r="AB51" s="8"/>
      <c r="AC51" s="8"/>
      <c r="AD51" s="8"/>
      <c r="AE51" s="9"/>
      <c r="AF51" s="8"/>
      <c r="AG51" s="8"/>
    </row>
    <row r="52" spans="1:33" ht="36" customHeight="1" x14ac:dyDescent="0.2">
      <c r="A52" s="1">
        <v>49</v>
      </c>
      <c r="B52" s="19" t="s">
        <v>94</v>
      </c>
      <c r="C52" s="14" t="s">
        <v>32</v>
      </c>
      <c r="D52" s="14"/>
      <c r="E52" s="14">
        <v>0</v>
      </c>
      <c r="F52" s="1">
        <v>300</v>
      </c>
      <c r="G52" s="15">
        <v>300</v>
      </c>
      <c r="H52" s="1">
        <v>50</v>
      </c>
      <c r="I52" s="15"/>
      <c r="J52" s="15"/>
      <c r="K52" s="15">
        <v>24</v>
      </c>
      <c r="L52" s="15">
        <v>10</v>
      </c>
      <c r="M52" s="15">
        <v>0</v>
      </c>
      <c r="N52" s="15">
        <v>50</v>
      </c>
      <c r="O52" s="15">
        <v>0</v>
      </c>
      <c r="P52" s="15"/>
      <c r="Q52" s="15">
        <v>20</v>
      </c>
      <c r="R52" s="15">
        <v>120</v>
      </c>
      <c r="S52" s="15">
        <v>5</v>
      </c>
      <c r="T52" s="15">
        <v>10</v>
      </c>
      <c r="U52" s="15">
        <v>20</v>
      </c>
      <c r="V52" s="15"/>
      <c r="W52" s="15"/>
      <c r="X52" s="15"/>
      <c r="Y52" s="1">
        <v>50</v>
      </c>
      <c r="Z52" s="1">
        <v>30</v>
      </c>
      <c r="AA52" s="1">
        <f t="shared" si="0"/>
        <v>989</v>
      </c>
      <c r="AB52" s="8"/>
      <c r="AC52" s="8"/>
      <c r="AD52" s="8"/>
      <c r="AE52" s="9"/>
      <c r="AF52" s="8"/>
      <c r="AG52" s="8"/>
    </row>
    <row r="53" spans="1:33" ht="36" customHeight="1" x14ac:dyDescent="0.2">
      <c r="A53" s="1">
        <v>50</v>
      </c>
      <c r="B53" s="16" t="s">
        <v>95</v>
      </c>
      <c r="C53" s="14" t="s">
        <v>76</v>
      </c>
      <c r="D53" s="14"/>
      <c r="E53" s="14">
        <v>0</v>
      </c>
      <c r="F53" s="1">
        <v>0</v>
      </c>
      <c r="G53" s="15">
        <v>500</v>
      </c>
      <c r="H53" s="1">
        <v>2</v>
      </c>
      <c r="I53" s="15"/>
      <c r="J53" s="15"/>
      <c r="K53" s="15">
        <v>0</v>
      </c>
      <c r="L53" s="15">
        <v>0</v>
      </c>
      <c r="M53" s="15">
        <v>0</v>
      </c>
      <c r="N53" s="15">
        <v>0</v>
      </c>
      <c r="O53" s="15">
        <v>0</v>
      </c>
      <c r="P53" s="15"/>
      <c r="Q53" s="15">
        <v>60</v>
      </c>
      <c r="R53" s="15">
        <v>20</v>
      </c>
      <c r="S53" s="15">
        <v>2</v>
      </c>
      <c r="T53" s="15">
        <v>0</v>
      </c>
      <c r="U53" s="15">
        <v>0</v>
      </c>
      <c r="V53" s="15"/>
      <c r="W53" s="15"/>
      <c r="X53" s="15"/>
      <c r="Y53" s="1">
        <v>0</v>
      </c>
      <c r="Z53" s="1">
        <v>0</v>
      </c>
      <c r="AA53" s="1">
        <f t="shared" si="0"/>
        <v>584</v>
      </c>
      <c r="AB53" s="8"/>
      <c r="AC53" s="8"/>
      <c r="AD53" s="8"/>
      <c r="AE53" s="9"/>
      <c r="AF53" s="8"/>
      <c r="AG53" s="8"/>
    </row>
    <row r="54" spans="1:33" ht="72" customHeight="1" x14ac:dyDescent="0.2">
      <c r="A54" s="1">
        <v>51</v>
      </c>
      <c r="B54" s="19" t="s">
        <v>96</v>
      </c>
      <c r="C54" s="14" t="s">
        <v>97</v>
      </c>
      <c r="D54" s="14"/>
      <c r="E54" s="14">
        <v>240</v>
      </c>
      <c r="F54" s="1">
        <v>60</v>
      </c>
      <c r="G54" s="15">
        <v>1000</v>
      </c>
      <c r="H54" s="1">
        <v>10</v>
      </c>
      <c r="I54" s="15"/>
      <c r="J54" s="15"/>
      <c r="K54" s="15">
        <v>400</v>
      </c>
      <c r="L54" s="15">
        <v>0</v>
      </c>
      <c r="M54" s="15">
        <v>0</v>
      </c>
      <c r="N54" s="15">
        <v>100</v>
      </c>
      <c r="O54" s="15">
        <v>1000</v>
      </c>
      <c r="P54" s="15"/>
      <c r="Q54" s="15">
        <v>20</v>
      </c>
      <c r="R54" s="15">
        <v>100</v>
      </c>
      <c r="S54" s="15">
        <v>2</v>
      </c>
      <c r="T54" s="15">
        <v>0</v>
      </c>
      <c r="U54" s="15">
        <v>10</v>
      </c>
      <c r="V54" s="15"/>
      <c r="W54" s="15"/>
      <c r="X54" s="15"/>
      <c r="Y54" s="1">
        <v>0</v>
      </c>
      <c r="Z54" s="1">
        <v>0</v>
      </c>
      <c r="AA54" s="1">
        <f t="shared" si="0"/>
        <v>2942</v>
      </c>
      <c r="AB54" s="8"/>
      <c r="AC54" s="8"/>
      <c r="AD54" s="8"/>
      <c r="AE54" s="9"/>
      <c r="AF54" s="8"/>
      <c r="AG54" s="8"/>
    </row>
    <row r="55" spans="1:33" ht="54.75" customHeight="1" x14ac:dyDescent="0.2">
      <c r="A55" s="1">
        <v>52</v>
      </c>
      <c r="B55" s="19" t="s">
        <v>98</v>
      </c>
      <c r="C55" s="14" t="s">
        <v>32</v>
      </c>
      <c r="D55" s="14"/>
      <c r="E55" s="14">
        <v>100</v>
      </c>
      <c r="F55" s="1">
        <v>0</v>
      </c>
      <c r="G55" s="15">
        <v>1000</v>
      </c>
      <c r="H55" s="1">
        <v>100</v>
      </c>
      <c r="I55" s="15"/>
      <c r="J55" s="15"/>
      <c r="K55" s="15">
        <v>60</v>
      </c>
      <c r="L55" s="15">
        <v>10</v>
      </c>
      <c r="M55" s="15">
        <v>0</v>
      </c>
      <c r="N55" s="15">
        <v>50</v>
      </c>
      <c r="O55" s="15">
        <v>0</v>
      </c>
      <c r="P55" s="15"/>
      <c r="Q55" s="15">
        <v>100</v>
      </c>
      <c r="R55" s="15">
        <v>100</v>
      </c>
      <c r="S55" s="15">
        <v>20</v>
      </c>
      <c r="T55" s="15">
        <v>30</v>
      </c>
      <c r="U55" s="15">
        <v>0</v>
      </c>
      <c r="V55" s="15"/>
      <c r="W55" s="15"/>
      <c r="X55" s="15"/>
      <c r="Y55" s="1">
        <v>50</v>
      </c>
      <c r="Z55" s="1">
        <v>12</v>
      </c>
      <c r="AA55" s="1">
        <f t="shared" si="0"/>
        <v>1632</v>
      </c>
      <c r="AB55" s="8"/>
      <c r="AC55" s="8"/>
      <c r="AD55" s="8"/>
      <c r="AE55" s="9"/>
      <c r="AF55" s="8"/>
      <c r="AG55" s="8"/>
    </row>
    <row r="56" spans="1:33" ht="51" customHeight="1" x14ac:dyDescent="0.2">
      <c r="A56" s="1">
        <v>53</v>
      </c>
      <c r="B56" s="19" t="s">
        <v>99</v>
      </c>
      <c r="C56" s="14" t="s">
        <v>32</v>
      </c>
      <c r="D56" s="14"/>
      <c r="E56" s="14">
        <v>300</v>
      </c>
      <c r="F56" s="1">
        <v>500</v>
      </c>
      <c r="G56" s="15">
        <v>200</v>
      </c>
      <c r="H56" s="1">
        <v>50</v>
      </c>
      <c r="I56" s="15"/>
      <c r="J56" s="15"/>
      <c r="K56" s="15">
        <v>0</v>
      </c>
      <c r="L56" s="15">
        <v>0</v>
      </c>
      <c r="M56" s="15">
        <v>0</v>
      </c>
      <c r="N56" s="15">
        <v>50</v>
      </c>
      <c r="O56" s="15">
        <v>500</v>
      </c>
      <c r="P56" s="15"/>
      <c r="Q56" s="15">
        <v>0</v>
      </c>
      <c r="R56" s="15">
        <v>0</v>
      </c>
      <c r="S56" s="15">
        <v>10</v>
      </c>
      <c r="T56" s="15">
        <v>15</v>
      </c>
      <c r="U56" s="15">
        <v>0</v>
      </c>
      <c r="V56" s="15"/>
      <c r="W56" s="15"/>
      <c r="X56" s="15"/>
      <c r="Y56" s="1">
        <v>0</v>
      </c>
      <c r="Z56" s="1">
        <v>0</v>
      </c>
      <c r="AA56" s="1">
        <f t="shared" si="0"/>
        <v>1625</v>
      </c>
      <c r="AB56" s="8"/>
      <c r="AC56" s="8"/>
      <c r="AD56" s="8"/>
      <c r="AE56" s="9"/>
      <c r="AF56" s="8"/>
      <c r="AG56" s="8"/>
    </row>
    <row r="57" spans="1:33" ht="50.25" customHeight="1" x14ac:dyDescent="0.2">
      <c r="A57" s="1">
        <v>54</v>
      </c>
      <c r="B57" s="19" t="s">
        <v>100</v>
      </c>
      <c r="C57" s="14" t="s">
        <v>32</v>
      </c>
      <c r="D57" s="14"/>
      <c r="E57" s="14">
        <v>0</v>
      </c>
      <c r="F57" s="1">
        <v>500</v>
      </c>
      <c r="G57" s="15">
        <v>200</v>
      </c>
      <c r="H57" s="1">
        <v>20</v>
      </c>
      <c r="I57" s="15"/>
      <c r="J57" s="15"/>
      <c r="K57" s="15">
        <v>0</v>
      </c>
      <c r="L57" s="15">
        <v>0</v>
      </c>
      <c r="M57" s="15">
        <v>0</v>
      </c>
      <c r="N57" s="15">
        <v>50</v>
      </c>
      <c r="O57" s="15">
        <v>0</v>
      </c>
      <c r="P57" s="15"/>
      <c r="Q57" s="15">
        <v>300</v>
      </c>
      <c r="R57" s="15">
        <v>0</v>
      </c>
      <c r="S57" s="15">
        <v>20</v>
      </c>
      <c r="T57" s="15">
        <v>15</v>
      </c>
      <c r="U57" s="15">
        <v>0</v>
      </c>
      <c r="V57" s="15"/>
      <c r="W57" s="15"/>
      <c r="X57" s="15"/>
      <c r="Y57" s="1">
        <v>0</v>
      </c>
      <c r="Z57" s="1">
        <v>0</v>
      </c>
      <c r="AA57" s="1">
        <f t="shared" si="0"/>
        <v>1105</v>
      </c>
      <c r="AB57" s="8"/>
      <c r="AC57" s="8"/>
      <c r="AD57" s="8"/>
      <c r="AE57" s="9"/>
      <c r="AF57" s="8"/>
      <c r="AG57" s="8"/>
    </row>
    <row r="58" spans="1:33" ht="36" customHeight="1" x14ac:dyDescent="0.2">
      <c r="A58" s="1">
        <v>55</v>
      </c>
      <c r="B58" s="19" t="s">
        <v>101</v>
      </c>
      <c r="C58" s="14" t="s">
        <v>32</v>
      </c>
      <c r="D58" s="14"/>
      <c r="E58" s="14">
        <v>800</v>
      </c>
      <c r="F58" s="1">
        <v>5000</v>
      </c>
      <c r="G58" s="15">
        <v>200</v>
      </c>
      <c r="H58" s="1">
        <v>10</v>
      </c>
      <c r="I58" s="15"/>
      <c r="J58" s="15"/>
      <c r="K58" s="15">
        <v>50</v>
      </c>
      <c r="L58" s="15">
        <v>10</v>
      </c>
      <c r="M58" s="15">
        <v>0</v>
      </c>
      <c r="N58" s="15">
        <v>200</v>
      </c>
      <c r="O58" s="15">
        <v>100</v>
      </c>
      <c r="P58" s="15"/>
      <c r="Q58" s="15">
        <v>600</v>
      </c>
      <c r="R58" s="15">
        <v>1500</v>
      </c>
      <c r="S58" s="15">
        <v>50</v>
      </c>
      <c r="T58" s="15">
        <v>40</v>
      </c>
      <c r="U58" s="15">
        <v>50</v>
      </c>
      <c r="V58" s="15"/>
      <c r="W58" s="15"/>
      <c r="X58" s="15"/>
      <c r="Y58" s="1">
        <v>50</v>
      </c>
      <c r="Z58" s="1">
        <v>200</v>
      </c>
      <c r="AA58" s="1">
        <f t="shared" si="0"/>
        <v>8860</v>
      </c>
      <c r="AB58" s="8"/>
      <c r="AC58" s="8"/>
      <c r="AD58" s="8"/>
      <c r="AE58" s="9"/>
      <c r="AF58" s="8"/>
      <c r="AG58" s="8"/>
    </row>
    <row r="59" spans="1:33" ht="42" customHeight="1" x14ac:dyDescent="0.2">
      <c r="A59" s="1">
        <v>56</v>
      </c>
      <c r="B59" s="19" t="s">
        <v>102</v>
      </c>
      <c r="C59" s="14" t="s">
        <v>32</v>
      </c>
      <c r="D59" s="14"/>
      <c r="E59" s="14">
        <v>420</v>
      </c>
      <c r="F59" s="14">
        <v>500</v>
      </c>
      <c r="G59" s="26">
        <v>100</v>
      </c>
      <c r="H59" s="14">
        <v>5</v>
      </c>
      <c r="I59" s="26"/>
      <c r="J59" s="26"/>
      <c r="K59" s="26">
        <v>20</v>
      </c>
      <c r="L59" s="26">
        <v>10</v>
      </c>
      <c r="M59" s="15">
        <v>0</v>
      </c>
      <c r="N59" s="26">
        <v>0</v>
      </c>
      <c r="O59" s="26">
        <v>100</v>
      </c>
      <c r="P59" s="26"/>
      <c r="Q59" s="26">
        <v>0</v>
      </c>
      <c r="R59" s="15">
        <v>800</v>
      </c>
      <c r="S59" s="15">
        <v>50</v>
      </c>
      <c r="T59" s="15">
        <v>0</v>
      </c>
      <c r="U59" s="15">
        <v>0</v>
      </c>
      <c r="V59" s="15"/>
      <c r="W59" s="15"/>
      <c r="X59" s="15"/>
      <c r="Y59" s="1">
        <v>50</v>
      </c>
      <c r="Z59" s="1">
        <v>0</v>
      </c>
      <c r="AA59" s="1">
        <f t="shared" si="0"/>
        <v>2055</v>
      </c>
      <c r="AB59" s="8"/>
      <c r="AC59" s="8"/>
      <c r="AD59" s="8"/>
      <c r="AE59" s="9"/>
      <c r="AF59" s="8"/>
      <c r="AG59" s="8"/>
    </row>
    <row r="60" spans="1:33" ht="52.5" customHeight="1" x14ac:dyDescent="0.2">
      <c r="A60" s="1">
        <v>57</v>
      </c>
      <c r="B60" s="19" t="s">
        <v>103</v>
      </c>
      <c r="C60" s="14" t="s">
        <v>32</v>
      </c>
      <c r="D60" s="14"/>
      <c r="E60" s="14">
        <v>0</v>
      </c>
      <c r="F60" s="1">
        <v>100</v>
      </c>
      <c r="G60" s="15">
        <v>100</v>
      </c>
      <c r="H60" s="1">
        <v>5</v>
      </c>
      <c r="I60" s="15"/>
      <c r="J60" s="15"/>
      <c r="K60" s="15">
        <v>10</v>
      </c>
      <c r="L60" s="15">
        <v>0</v>
      </c>
      <c r="M60" s="15">
        <v>0</v>
      </c>
      <c r="N60" s="15">
        <v>0</v>
      </c>
      <c r="O60" s="15">
        <v>0</v>
      </c>
      <c r="P60" s="15"/>
      <c r="Q60" s="15">
        <v>100</v>
      </c>
      <c r="R60" s="15">
        <v>100</v>
      </c>
      <c r="S60" s="15">
        <v>25</v>
      </c>
      <c r="T60" s="15">
        <v>0</v>
      </c>
      <c r="U60" s="15">
        <v>0</v>
      </c>
      <c r="V60" s="15"/>
      <c r="W60" s="15"/>
      <c r="X60" s="15"/>
      <c r="Y60" s="1">
        <v>0</v>
      </c>
      <c r="Z60" s="1">
        <v>0</v>
      </c>
      <c r="AA60" s="1">
        <f t="shared" si="0"/>
        <v>440</v>
      </c>
      <c r="AB60" s="8"/>
      <c r="AC60" s="8"/>
      <c r="AD60" s="8"/>
      <c r="AE60" s="9"/>
      <c r="AF60" s="8"/>
      <c r="AG60" s="8"/>
    </row>
    <row r="61" spans="1:33" ht="47.25" customHeight="1" x14ac:dyDescent="0.2">
      <c r="A61" s="1">
        <v>58</v>
      </c>
      <c r="B61" s="19" t="s">
        <v>104</v>
      </c>
      <c r="C61" s="14" t="s">
        <v>32</v>
      </c>
      <c r="D61" s="14"/>
      <c r="E61" s="14">
        <v>0</v>
      </c>
      <c r="F61" s="1">
        <v>0</v>
      </c>
      <c r="G61" s="15">
        <v>0</v>
      </c>
      <c r="H61" s="1">
        <v>0</v>
      </c>
      <c r="I61" s="15"/>
      <c r="J61" s="15"/>
      <c r="K61" s="15">
        <v>0</v>
      </c>
      <c r="L61" s="15">
        <v>0</v>
      </c>
      <c r="M61" s="15">
        <v>0</v>
      </c>
      <c r="N61" s="15">
        <v>0</v>
      </c>
      <c r="O61" s="15">
        <v>0</v>
      </c>
      <c r="P61" s="15"/>
      <c r="Q61" s="15">
        <v>10</v>
      </c>
      <c r="R61" s="15">
        <v>0</v>
      </c>
      <c r="S61" s="15">
        <v>2</v>
      </c>
      <c r="T61" s="15">
        <v>0</v>
      </c>
      <c r="U61" s="15">
        <v>0</v>
      </c>
      <c r="V61" s="15"/>
      <c r="W61" s="15"/>
      <c r="X61" s="15"/>
      <c r="Y61" s="1">
        <v>0</v>
      </c>
      <c r="Z61" s="1">
        <v>0</v>
      </c>
      <c r="AA61" s="1">
        <f t="shared" si="0"/>
        <v>12</v>
      </c>
      <c r="AB61" s="8"/>
      <c r="AC61" s="8"/>
      <c r="AD61" s="8"/>
      <c r="AE61" s="9"/>
      <c r="AF61" s="8"/>
      <c r="AG61" s="8"/>
    </row>
    <row r="62" spans="1:33" ht="149.25" customHeight="1" x14ac:dyDescent="0.2">
      <c r="A62" s="1">
        <v>59</v>
      </c>
      <c r="B62" s="19" t="s">
        <v>105</v>
      </c>
      <c r="C62" s="14" t="s">
        <v>32</v>
      </c>
      <c r="D62" s="14"/>
      <c r="E62" s="14">
        <v>0</v>
      </c>
      <c r="F62" s="1">
        <v>8</v>
      </c>
      <c r="G62" s="15">
        <v>0</v>
      </c>
      <c r="H62" s="1">
        <v>5</v>
      </c>
      <c r="I62" s="15"/>
      <c r="J62" s="15"/>
      <c r="K62" s="15">
        <v>0</v>
      </c>
      <c r="L62" s="15">
        <v>0</v>
      </c>
      <c r="M62" s="15">
        <v>0</v>
      </c>
      <c r="N62" s="15">
        <v>0</v>
      </c>
      <c r="O62" s="15">
        <v>0</v>
      </c>
      <c r="P62" s="15"/>
      <c r="Q62" s="15">
        <v>2</v>
      </c>
      <c r="R62" s="15">
        <v>0</v>
      </c>
      <c r="S62" s="15">
        <v>0</v>
      </c>
      <c r="T62" s="15">
        <v>0</v>
      </c>
      <c r="U62" s="15">
        <v>0</v>
      </c>
      <c r="V62" s="15"/>
      <c r="W62" s="15"/>
      <c r="X62" s="15"/>
      <c r="Y62" s="1">
        <v>0</v>
      </c>
      <c r="Z62" s="1">
        <v>3</v>
      </c>
      <c r="AA62" s="1">
        <f t="shared" si="0"/>
        <v>18</v>
      </c>
      <c r="AB62" s="8"/>
      <c r="AC62" s="8"/>
      <c r="AD62" s="8"/>
      <c r="AE62" s="9"/>
      <c r="AF62" s="8"/>
      <c r="AG62" s="8"/>
    </row>
    <row r="63" spans="1:33" ht="41.25" customHeight="1" x14ac:dyDescent="0.2">
      <c r="A63" s="1">
        <v>60</v>
      </c>
      <c r="B63" s="16" t="s">
        <v>106</v>
      </c>
      <c r="C63" s="14" t="s">
        <v>32</v>
      </c>
      <c r="D63" s="14"/>
      <c r="E63" s="14">
        <v>0</v>
      </c>
      <c r="F63" s="1">
        <v>500</v>
      </c>
      <c r="G63" s="15">
        <v>100</v>
      </c>
      <c r="H63" s="1">
        <v>10</v>
      </c>
      <c r="I63" s="15"/>
      <c r="J63" s="15"/>
      <c r="K63" s="15">
        <v>0</v>
      </c>
      <c r="L63" s="15">
        <v>0</v>
      </c>
      <c r="M63" s="15">
        <v>0</v>
      </c>
      <c r="N63" s="15">
        <v>30</v>
      </c>
      <c r="O63" s="15">
        <v>100</v>
      </c>
      <c r="P63" s="15"/>
      <c r="Q63" s="15">
        <v>15</v>
      </c>
      <c r="R63" s="15">
        <v>0</v>
      </c>
      <c r="S63" s="15">
        <v>0</v>
      </c>
      <c r="T63" s="15">
        <v>0</v>
      </c>
      <c r="U63" s="15">
        <v>0</v>
      </c>
      <c r="V63" s="15"/>
      <c r="W63" s="15"/>
      <c r="X63" s="15"/>
      <c r="Y63" s="1">
        <v>30</v>
      </c>
      <c r="Z63" s="1">
        <v>0</v>
      </c>
      <c r="AA63" s="1">
        <f t="shared" si="0"/>
        <v>785</v>
      </c>
      <c r="AB63" s="8"/>
      <c r="AC63" s="8"/>
      <c r="AD63" s="8"/>
      <c r="AE63" s="9"/>
      <c r="AF63" s="8"/>
      <c r="AG63" s="8"/>
    </row>
    <row r="64" spans="1:33" ht="39.75" customHeight="1" x14ac:dyDescent="0.2">
      <c r="A64" s="1">
        <v>61</v>
      </c>
      <c r="B64" s="16" t="s">
        <v>107</v>
      </c>
      <c r="C64" s="27" t="s">
        <v>57</v>
      </c>
      <c r="D64" s="14"/>
      <c r="E64" s="14">
        <v>0</v>
      </c>
      <c r="F64" s="27">
        <v>500</v>
      </c>
      <c r="G64" s="28">
        <v>50</v>
      </c>
      <c r="H64" s="27">
        <v>10</v>
      </c>
      <c r="I64" s="28"/>
      <c r="J64" s="28"/>
      <c r="K64" s="28">
        <v>0</v>
      </c>
      <c r="L64" s="15">
        <v>0</v>
      </c>
      <c r="M64" s="15">
        <v>0</v>
      </c>
      <c r="N64" s="28">
        <v>30</v>
      </c>
      <c r="O64" s="28">
        <v>100</v>
      </c>
      <c r="P64" s="28"/>
      <c r="Q64" s="28">
        <v>15</v>
      </c>
      <c r="R64" s="15">
        <v>0</v>
      </c>
      <c r="S64" s="28">
        <v>0</v>
      </c>
      <c r="T64" s="28">
        <v>0</v>
      </c>
      <c r="U64" s="26">
        <v>0</v>
      </c>
      <c r="V64" s="28"/>
      <c r="W64" s="28"/>
      <c r="X64" s="26"/>
      <c r="Y64" s="27">
        <v>30</v>
      </c>
      <c r="Z64" s="27">
        <v>0</v>
      </c>
      <c r="AA64" s="1">
        <f t="shared" si="0"/>
        <v>735</v>
      </c>
      <c r="AB64" s="8"/>
      <c r="AC64" s="8"/>
      <c r="AD64" s="8"/>
      <c r="AE64" s="9"/>
      <c r="AF64" s="8"/>
      <c r="AG64" s="8"/>
    </row>
    <row r="65" spans="1:33" ht="35.25" customHeight="1" x14ac:dyDescent="0.2">
      <c r="A65" s="1">
        <v>62</v>
      </c>
      <c r="B65" s="16" t="s">
        <v>108</v>
      </c>
      <c r="C65" s="27"/>
      <c r="D65" s="14"/>
      <c r="E65" s="14">
        <v>0</v>
      </c>
      <c r="F65" s="27">
        <v>500</v>
      </c>
      <c r="G65" s="28">
        <v>0</v>
      </c>
      <c r="H65" s="27">
        <v>0</v>
      </c>
      <c r="I65" s="28"/>
      <c r="J65" s="28"/>
      <c r="K65" s="28">
        <v>0</v>
      </c>
      <c r="L65" s="15">
        <v>0</v>
      </c>
      <c r="M65" s="15">
        <v>0</v>
      </c>
      <c r="N65" s="28">
        <v>30</v>
      </c>
      <c r="O65" s="28">
        <v>100</v>
      </c>
      <c r="P65" s="28"/>
      <c r="Q65" s="28">
        <v>15</v>
      </c>
      <c r="R65" s="15">
        <v>0</v>
      </c>
      <c r="S65" s="28">
        <v>0</v>
      </c>
      <c r="T65" s="28">
        <v>20</v>
      </c>
      <c r="U65" s="26">
        <v>0</v>
      </c>
      <c r="V65" s="28"/>
      <c r="W65" s="28"/>
      <c r="X65" s="26"/>
      <c r="Y65" s="27">
        <v>30</v>
      </c>
      <c r="Z65" s="27">
        <v>0</v>
      </c>
      <c r="AA65" s="1">
        <f t="shared" si="0"/>
        <v>695</v>
      </c>
      <c r="AB65" s="8"/>
      <c r="AC65" s="8"/>
      <c r="AD65" s="8"/>
      <c r="AE65" s="9"/>
      <c r="AF65" s="8"/>
      <c r="AG65" s="8"/>
    </row>
    <row r="66" spans="1:33" ht="44.25" customHeight="1" x14ac:dyDescent="0.2">
      <c r="A66" s="1">
        <v>63</v>
      </c>
      <c r="B66" s="16" t="s">
        <v>109</v>
      </c>
      <c r="C66" s="14" t="s">
        <v>32</v>
      </c>
      <c r="D66" s="14"/>
      <c r="E66" s="14">
        <v>0</v>
      </c>
      <c r="F66" s="1">
        <v>70</v>
      </c>
      <c r="G66" s="15">
        <v>200</v>
      </c>
      <c r="H66" s="1">
        <v>5</v>
      </c>
      <c r="I66" s="15"/>
      <c r="J66" s="15"/>
      <c r="K66" s="15">
        <v>10</v>
      </c>
      <c r="L66" s="15">
        <v>0</v>
      </c>
      <c r="M66" s="15">
        <v>0</v>
      </c>
      <c r="N66" s="15">
        <v>0</v>
      </c>
      <c r="O66" s="15">
        <v>100</v>
      </c>
      <c r="P66" s="15"/>
      <c r="Q66" s="15">
        <v>30</v>
      </c>
      <c r="R66" s="15">
        <v>0</v>
      </c>
      <c r="S66" s="15">
        <v>5</v>
      </c>
      <c r="T66" s="15">
        <v>10</v>
      </c>
      <c r="U66" s="15">
        <v>0</v>
      </c>
      <c r="V66" s="15"/>
      <c r="W66" s="15"/>
      <c r="X66" s="15"/>
      <c r="Y66" s="1">
        <v>0</v>
      </c>
      <c r="Z66" s="1">
        <v>12</v>
      </c>
      <c r="AA66" s="1">
        <f t="shared" si="0"/>
        <v>442</v>
      </c>
      <c r="AB66" s="8"/>
      <c r="AC66" s="8"/>
      <c r="AD66" s="8"/>
      <c r="AE66" s="9"/>
      <c r="AF66" s="8"/>
      <c r="AG66" s="8"/>
    </row>
    <row r="67" spans="1:33" ht="37.5" customHeight="1" x14ac:dyDescent="0.2">
      <c r="A67" s="1">
        <v>64</v>
      </c>
      <c r="B67" s="16" t="s">
        <v>110</v>
      </c>
      <c r="C67" s="14" t="s">
        <v>46</v>
      </c>
      <c r="D67" s="14"/>
      <c r="E67" s="14">
        <v>0</v>
      </c>
      <c r="F67" s="1">
        <v>50</v>
      </c>
      <c r="G67" s="15">
        <v>200</v>
      </c>
      <c r="H67" s="1">
        <v>1</v>
      </c>
      <c r="I67" s="15"/>
      <c r="J67" s="15"/>
      <c r="K67" s="15">
        <v>10</v>
      </c>
      <c r="L67" s="15">
        <v>0</v>
      </c>
      <c r="M67" s="15">
        <v>0</v>
      </c>
      <c r="N67" s="15">
        <v>10</v>
      </c>
      <c r="O67" s="15">
        <v>100</v>
      </c>
      <c r="P67" s="15"/>
      <c r="Q67" s="15">
        <v>100</v>
      </c>
      <c r="R67" s="15">
        <v>0</v>
      </c>
      <c r="S67" s="15">
        <v>2</v>
      </c>
      <c r="T67" s="15">
        <v>2</v>
      </c>
      <c r="U67" s="15">
        <v>0</v>
      </c>
      <c r="V67" s="15"/>
      <c r="W67" s="15"/>
      <c r="X67" s="15"/>
      <c r="Y67" s="1">
        <v>0</v>
      </c>
      <c r="Z67" s="1">
        <v>12</v>
      </c>
      <c r="AA67" s="1">
        <f t="shared" si="0"/>
        <v>487</v>
      </c>
      <c r="AB67" s="8"/>
      <c r="AC67" s="8"/>
      <c r="AD67" s="8"/>
      <c r="AE67" s="9"/>
      <c r="AF67" s="8"/>
      <c r="AG67" s="8"/>
    </row>
    <row r="68" spans="1:33" ht="85.5" customHeight="1" x14ac:dyDescent="0.2">
      <c r="A68" s="1">
        <v>65</v>
      </c>
      <c r="B68" s="16" t="s">
        <v>111</v>
      </c>
      <c r="C68" s="27" t="s">
        <v>32</v>
      </c>
      <c r="D68" s="27"/>
      <c r="E68" s="27">
        <v>200</v>
      </c>
      <c r="F68" s="17">
        <v>500</v>
      </c>
      <c r="G68" s="18">
        <v>500</v>
      </c>
      <c r="H68" s="17">
        <v>10</v>
      </c>
      <c r="I68" s="18"/>
      <c r="J68" s="18"/>
      <c r="K68" s="18">
        <v>50</v>
      </c>
      <c r="L68" s="15">
        <v>0</v>
      </c>
      <c r="M68" s="15">
        <v>0</v>
      </c>
      <c r="N68" s="18">
        <v>50</v>
      </c>
      <c r="O68" s="18">
        <v>100</v>
      </c>
      <c r="P68" s="18"/>
      <c r="Q68" s="18">
        <v>0</v>
      </c>
      <c r="R68" s="18">
        <v>1000</v>
      </c>
      <c r="S68" s="18">
        <v>15</v>
      </c>
      <c r="T68" s="18">
        <v>0</v>
      </c>
      <c r="U68" s="18">
        <v>10</v>
      </c>
      <c r="V68" s="18"/>
      <c r="W68" s="18"/>
      <c r="X68" s="18"/>
      <c r="Y68" s="17">
        <v>50</v>
      </c>
      <c r="Z68" s="17">
        <v>12</v>
      </c>
      <c r="AA68" s="1">
        <f t="shared" si="0"/>
        <v>2497</v>
      </c>
      <c r="AB68" s="8"/>
      <c r="AC68" s="8"/>
      <c r="AD68" s="8"/>
      <c r="AE68" s="9"/>
      <c r="AF68" s="8"/>
      <c r="AG68" s="8"/>
    </row>
    <row r="69" spans="1:33" ht="117.75" customHeight="1" x14ac:dyDescent="0.2">
      <c r="A69" s="1">
        <v>66</v>
      </c>
      <c r="B69" s="16" t="s">
        <v>112</v>
      </c>
      <c r="C69" s="27" t="s">
        <v>32</v>
      </c>
      <c r="D69" s="27"/>
      <c r="E69" s="27">
        <v>50</v>
      </c>
      <c r="F69" s="17">
        <v>40</v>
      </c>
      <c r="G69" s="18">
        <v>200</v>
      </c>
      <c r="H69" s="17">
        <v>5</v>
      </c>
      <c r="I69" s="18"/>
      <c r="J69" s="18"/>
      <c r="K69" s="18">
        <v>10</v>
      </c>
      <c r="L69" s="15">
        <v>0</v>
      </c>
      <c r="M69" s="15">
        <v>0</v>
      </c>
      <c r="N69" s="18">
        <v>0</v>
      </c>
      <c r="O69" s="18">
        <v>100</v>
      </c>
      <c r="P69" s="18"/>
      <c r="Q69" s="18">
        <v>0</v>
      </c>
      <c r="R69" s="18">
        <v>0</v>
      </c>
      <c r="S69" s="18">
        <v>5</v>
      </c>
      <c r="T69" s="18">
        <v>0</v>
      </c>
      <c r="U69" s="18">
        <v>0</v>
      </c>
      <c r="V69" s="18"/>
      <c r="W69" s="18"/>
      <c r="X69" s="18"/>
      <c r="Y69" s="17">
        <v>0</v>
      </c>
      <c r="Z69" s="17">
        <v>12</v>
      </c>
      <c r="AA69" s="1">
        <f t="shared" si="0"/>
        <v>422</v>
      </c>
      <c r="AB69" s="8"/>
      <c r="AC69" s="8"/>
      <c r="AD69" s="8"/>
      <c r="AE69" s="9"/>
      <c r="AF69" s="8"/>
      <c r="AG69" s="8"/>
    </row>
    <row r="70" spans="1:33" ht="91.5" customHeight="1" x14ac:dyDescent="0.2">
      <c r="A70" s="1">
        <v>67</v>
      </c>
      <c r="B70" s="19" t="s">
        <v>113</v>
      </c>
      <c r="C70" s="14" t="s">
        <v>76</v>
      </c>
      <c r="D70" s="14"/>
      <c r="E70" s="14">
        <v>0</v>
      </c>
      <c r="F70" s="1">
        <v>100</v>
      </c>
      <c r="G70" s="15">
        <v>1200</v>
      </c>
      <c r="H70" s="1">
        <v>20</v>
      </c>
      <c r="I70" s="15"/>
      <c r="J70" s="15"/>
      <c r="K70" s="15">
        <v>30</v>
      </c>
      <c r="L70" s="15">
        <v>0</v>
      </c>
      <c r="M70" s="15">
        <v>0</v>
      </c>
      <c r="N70" s="15">
        <v>20</v>
      </c>
      <c r="O70" s="15">
        <v>100</v>
      </c>
      <c r="P70" s="15"/>
      <c r="Q70" s="15">
        <v>50</v>
      </c>
      <c r="R70" s="18">
        <v>0</v>
      </c>
      <c r="S70" s="15">
        <v>25</v>
      </c>
      <c r="T70" s="15">
        <v>0</v>
      </c>
      <c r="U70" s="15">
        <v>0</v>
      </c>
      <c r="V70" s="15"/>
      <c r="W70" s="15"/>
      <c r="X70" s="15"/>
      <c r="Y70" s="1">
        <v>0</v>
      </c>
      <c r="Z70" s="1">
        <v>12</v>
      </c>
      <c r="AA70" s="1">
        <f t="shared" si="0"/>
        <v>1557</v>
      </c>
      <c r="AB70" s="8"/>
      <c r="AC70" s="8"/>
      <c r="AD70" s="8"/>
      <c r="AE70" s="9"/>
      <c r="AF70" s="8"/>
      <c r="AG70" s="8"/>
    </row>
    <row r="71" spans="1:33" ht="90" customHeight="1" x14ac:dyDescent="0.2">
      <c r="A71" s="1">
        <v>68</v>
      </c>
      <c r="B71" s="19" t="s">
        <v>114</v>
      </c>
      <c r="C71" s="14" t="s">
        <v>76</v>
      </c>
      <c r="D71" s="14"/>
      <c r="E71" s="14">
        <v>60</v>
      </c>
      <c r="F71" s="1">
        <v>100</v>
      </c>
      <c r="G71" s="15">
        <v>1200</v>
      </c>
      <c r="H71" s="1">
        <v>20</v>
      </c>
      <c r="I71" s="15"/>
      <c r="J71" s="15"/>
      <c r="K71" s="15">
        <v>30</v>
      </c>
      <c r="L71" s="15">
        <v>0</v>
      </c>
      <c r="M71" s="15">
        <v>0</v>
      </c>
      <c r="N71" s="15">
        <v>0</v>
      </c>
      <c r="O71" s="15">
        <v>100</v>
      </c>
      <c r="P71" s="15"/>
      <c r="Q71" s="15">
        <v>50</v>
      </c>
      <c r="R71" s="18">
        <v>0</v>
      </c>
      <c r="S71" s="15">
        <v>10</v>
      </c>
      <c r="T71" s="15">
        <v>0</v>
      </c>
      <c r="U71" s="15">
        <v>0</v>
      </c>
      <c r="V71" s="15"/>
      <c r="W71" s="15"/>
      <c r="X71" s="15"/>
      <c r="Y71" s="1">
        <v>0</v>
      </c>
      <c r="Z71" s="1">
        <v>12</v>
      </c>
      <c r="AA71" s="1">
        <f t="shared" si="0"/>
        <v>1582</v>
      </c>
      <c r="AB71" s="8"/>
      <c r="AC71" s="8"/>
      <c r="AD71" s="8"/>
      <c r="AE71" s="9"/>
      <c r="AF71" s="8"/>
      <c r="AG71" s="8"/>
    </row>
    <row r="72" spans="1:33" ht="99" customHeight="1" x14ac:dyDescent="0.2">
      <c r="A72" s="1">
        <v>69</v>
      </c>
      <c r="B72" s="19" t="s">
        <v>115</v>
      </c>
      <c r="C72" s="14" t="s">
        <v>76</v>
      </c>
      <c r="D72" s="14"/>
      <c r="E72" s="14">
        <v>135</v>
      </c>
      <c r="F72" s="1">
        <v>500</v>
      </c>
      <c r="G72" s="15">
        <v>1200</v>
      </c>
      <c r="H72" s="1">
        <v>20</v>
      </c>
      <c r="I72" s="15"/>
      <c r="J72" s="15"/>
      <c r="K72" s="15">
        <v>100</v>
      </c>
      <c r="L72" s="15">
        <v>0</v>
      </c>
      <c r="M72" s="15">
        <v>0</v>
      </c>
      <c r="N72" s="15">
        <v>30</v>
      </c>
      <c r="O72" s="15">
        <v>100</v>
      </c>
      <c r="P72" s="15"/>
      <c r="Q72" s="15">
        <v>300</v>
      </c>
      <c r="R72" s="15">
        <v>600</v>
      </c>
      <c r="S72" s="15">
        <v>25</v>
      </c>
      <c r="T72" s="15">
        <v>10</v>
      </c>
      <c r="U72" s="15">
        <v>20</v>
      </c>
      <c r="V72" s="15"/>
      <c r="W72" s="15"/>
      <c r="X72" s="15"/>
      <c r="Y72" s="1">
        <v>10</v>
      </c>
      <c r="Z72" s="1">
        <v>12</v>
      </c>
      <c r="AA72" s="1">
        <f t="shared" si="0"/>
        <v>3062</v>
      </c>
      <c r="AB72" s="8"/>
      <c r="AC72" s="8"/>
      <c r="AD72" s="8"/>
      <c r="AE72" s="9"/>
      <c r="AF72" s="8"/>
      <c r="AG72" s="8"/>
    </row>
    <row r="73" spans="1:33" ht="97.5" customHeight="1" x14ac:dyDescent="0.2">
      <c r="A73" s="1">
        <v>70</v>
      </c>
      <c r="B73" s="16" t="s">
        <v>116</v>
      </c>
      <c r="C73" s="14" t="s">
        <v>76</v>
      </c>
      <c r="D73" s="14"/>
      <c r="E73" s="14">
        <v>0</v>
      </c>
      <c r="F73" s="1">
        <v>50</v>
      </c>
      <c r="G73" s="15">
        <v>1200</v>
      </c>
      <c r="H73" s="1">
        <v>10</v>
      </c>
      <c r="I73" s="15"/>
      <c r="J73" s="15"/>
      <c r="K73" s="15">
        <v>10</v>
      </c>
      <c r="L73" s="15">
        <v>0</v>
      </c>
      <c r="M73" s="15">
        <v>0</v>
      </c>
      <c r="N73" s="15">
        <v>0</v>
      </c>
      <c r="O73" s="15">
        <v>0</v>
      </c>
      <c r="P73" s="15"/>
      <c r="Q73" s="15">
        <v>300</v>
      </c>
      <c r="R73" s="15">
        <v>0</v>
      </c>
      <c r="S73" s="15">
        <v>10</v>
      </c>
      <c r="T73" s="15">
        <v>0</v>
      </c>
      <c r="U73" s="15"/>
      <c r="V73" s="15"/>
      <c r="W73" s="15"/>
      <c r="X73" s="15"/>
      <c r="Y73" s="1">
        <v>0</v>
      </c>
      <c r="Z73" s="1">
        <v>0</v>
      </c>
      <c r="AA73" s="1">
        <f t="shared" si="0"/>
        <v>1580</v>
      </c>
      <c r="AB73" s="8"/>
      <c r="AC73" s="8"/>
      <c r="AD73" s="8"/>
      <c r="AE73" s="9"/>
      <c r="AF73" s="8"/>
      <c r="AG73" s="8"/>
    </row>
    <row r="74" spans="1:33" ht="99.75" customHeight="1" x14ac:dyDescent="0.2">
      <c r="A74" s="1">
        <v>71</v>
      </c>
      <c r="B74" s="16" t="s">
        <v>117</v>
      </c>
      <c r="C74" s="14" t="s">
        <v>57</v>
      </c>
      <c r="D74" s="14"/>
      <c r="E74" s="14">
        <v>500</v>
      </c>
      <c r="F74" s="1">
        <v>250</v>
      </c>
      <c r="G74" s="15">
        <v>500</v>
      </c>
      <c r="H74" s="1">
        <v>100</v>
      </c>
      <c r="I74" s="15"/>
      <c r="J74" s="15"/>
      <c r="K74" s="15">
        <v>500</v>
      </c>
      <c r="L74" s="15">
        <v>0</v>
      </c>
      <c r="M74" s="15">
        <v>0</v>
      </c>
      <c r="N74" s="15">
        <v>50</v>
      </c>
      <c r="O74" s="15">
        <v>50</v>
      </c>
      <c r="P74" s="15"/>
      <c r="Q74" s="15">
        <v>300</v>
      </c>
      <c r="R74" s="15">
        <v>0</v>
      </c>
      <c r="S74" s="15">
        <v>20</v>
      </c>
      <c r="T74" s="15">
        <v>0</v>
      </c>
      <c r="U74" s="15">
        <v>2</v>
      </c>
      <c r="V74" s="15"/>
      <c r="W74" s="15"/>
      <c r="X74" s="15"/>
      <c r="Y74" s="1">
        <v>50</v>
      </c>
      <c r="Z74" s="1">
        <v>250</v>
      </c>
      <c r="AA74" s="1">
        <f t="shared" si="0"/>
        <v>2572</v>
      </c>
      <c r="AB74" s="8"/>
      <c r="AC74" s="8"/>
      <c r="AD74" s="8"/>
      <c r="AE74" s="9"/>
      <c r="AF74" s="8"/>
      <c r="AG74" s="8"/>
    </row>
    <row r="75" spans="1:33" ht="39" customHeight="1" x14ac:dyDescent="0.2">
      <c r="A75" s="1">
        <v>72</v>
      </c>
      <c r="B75" s="16" t="s">
        <v>118</v>
      </c>
      <c r="C75" s="14" t="s">
        <v>57</v>
      </c>
      <c r="D75" s="14"/>
      <c r="E75" s="14">
        <v>0</v>
      </c>
      <c r="F75" s="1">
        <v>150</v>
      </c>
      <c r="G75" s="15">
        <v>500</v>
      </c>
      <c r="H75" s="1">
        <v>20</v>
      </c>
      <c r="I75" s="15"/>
      <c r="J75" s="15"/>
      <c r="K75" s="15">
        <v>200</v>
      </c>
      <c r="L75" s="15">
        <v>10</v>
      </c>
      <c r="M75" s="15">
        <v>0</v>
      </c>
      <c r="N75" s="15">
        <v>100</v>
      </c>
      <c r="O75" s="15">
        <v>50</v>
      </c>
      <c r="P75" s="15"/>
      <c r="Q75" s="15">
        <v>0</v>
      </c>
      <c r="R75" s="15">
        <v>0</v>
      </c>
      <c r="S75" s="15">
        <v>10</v>
      </c>
      <c r="T75" s="15">
        <v>0</v>
      </c>
      <c r="U75" s="15">
        <v>0</v>
      </c>
      <c r="V75" s="15"/>
      <c r="W75" s="15"/>
      <c r="X75" s="15"/>
      <c r="Y75" s="1">
        <v>0</v>
      </c>
      <c r="Z75" s="1">
        <v>0</v>
      </c>
      <c r="AA75" s="1">
        <f t="shared" si="0"/>
        <v>1040</v>
      </c>
      <c r="AB75" s="8"/>
      <c r="AC75" s="8"/>
      <c r="AD75" s="8"/>
      <c r="AE75" s="9"/>
      <c r="AF75" s="8"/>
      <c r="AG75" s="8"/>
    </row>
    <row r="76" spans="1:33" ht="73.5" customHeight="1" x14ac:dyDescent="0.2">
      <c r="A76" s="1">
        <v>73</v>
      </c>
      <c r="B76" s="16" t="s">
        <v>119</v>
      </c>
      <c r="C76" s="14" t="s">
        <v>32</v>
      </c>
      <c r="D76" s="14"/>
      <c r="E76" s="14">
        <v>0</v>
      </c>
      <c r="F76" s="1">
        <v>350</v>
      </c>
      <c r="G76" s="15">
        <v>300</v>
      </c>
      <c r="H76" s="1">
        <v>50</v>
      </c>
      <c r="I76" s="15"/>
      <c r="J76" s="15"/>
      <c r="K76" s="15">
        <v>0</v>
      </c>
      <c r="L76" s="15">
        <v>0</v>
      </c>
      <c r="M76" s="15">
        <v>0</v>
      </c>
      <c r="N76" s="15">
        <v>50</v>
      </c>
      <c r="O76" s="15">
        <v>100</v>
      </c>
      <c r="P76" s="15"/>
      <c r="Q76" s="15">
        <v>20</v>
      </c>
      <c r="R76" s="15">
        <v>0</v>
      </c>
      <c r="S76" s="15">
        <v>0</v>
      </c>
      <c r="T76" s="15">
        <v>0</v>
      </c>
      <c r="U76" s="15">
        <v>0</v>
      </c>
      <c r="V76" s="15"/>
      <c r="W76" s="15"/>
      <c r="X76" s="15"/>
      <c r="Y76" s="1">
        <v>20</v>
      </c>
      <c r="Z76" s="1">
        <v>0</v>
      </c>
      <c r="AA76" s="1">
        <f t="shared" si="0"/>
        <v>890</v>
      </c>
      <c r="AB76" s="8"/>
      <c r="AC76" s="8"/>
      <c r="AD76" s="8"/>
      <c r="AE76" s="9"/>
      <c r="AF76" s="8"/>
      <c r="AG76" s="8"/>
    </row>
    <row r="77" spans="1:33" ht="60" customHeight="1" x14ac:dyDescent="0.2">
      <c r="A77" s="1">
        <v>74</v>
      </c>
      <c r="B77" s="16" t="s">
        <v>120</v>
      </c>
      <c r="C77" s="14" t="s">
        <v>32</v>
      </c>
      <c r="D77" s="14"/>
      <c r="E77" s="14">
        <v>0</v>
      </c>
      <c r="F77" s="1">
        <v>800</v>
      </c>
      <c r="G77" s="15">
        <v>200</v>
      </c>
      <c r="H77" s="1">
        <v>50</v>
      </c>
      <c r="I77" s="15"/>
      <c r="J77" s="15"/>
      <c r="K77" s="15">
        <v>0</v>
      </c>
      <c r="L77" s="15">
        <v>0</v>
      </c>
      <c r="M77" s="15">
        <v>0</v>
      </c>
      <c r="N77" s="15">
        <v>50</v>
      </c>
      <c r="O77" s="15">
        <v>100</v>
      </c>
      <c r="P77" s="15"/>
      <c r="Q77" s="15">
        <v>20</v>
      </c>
      <c r="R77" s="15">
        <v>0</v>
      </c>
      <c r="S77" s="15">
        <v>0</v>
      </c>
      <c r="T77" s="15">
        <v>0</v>
      </c>
      <c r="U77" s="15">
        <v>0</v>
      </c>
      <c r="V77" s="15"/>
      <c r="W77" s="15"/>
      <c r="X77" s="15"/>
      <c r="Y77" s="1">
        <v>20</v>
      </c>
      <c r="Z77" s="1">
        <v>12</v>
      </c>
      <c r="AA77" s="1">
        <f t="shared" si="0"/>
        <v>1252</v>
      </c>
      <c r="AB77" s="8"/>
      <c r="AC77" s="8"/>
      <c r="AD77" s="8"/>
      <c r="AE77" s="9"/>
      <c r="AF77" s="8"/>
      <c r="AG77" s="8"/>
    </row>
    <row r="78" spans="1:33" ht="81.75" customHeight="1" x14ac:dyDescent="0.2">
      <c r="A78" s="1">
        <v>75</v>
      </c>
      <c r="B78" s="16" t="s">
        <v>121</v>
      </c>
      <c r="C78" s="14" t="s">
        <v>32</v>
      </c>
      <c r="D78" s="14"/>
      <c r="E78" s="14">
        <v>0</v>
      </c>
      <c r="F78" s="1">
        <v>1000</v>
      </c>
      <c r="G78" s="15">
        <v>0</v>
      </c>
      <c r="H78" s="1">
        <v>0</v>
      </c>
      <c r="I78" s="15"/>
      <c r="J78" s="15"/>
      <c r="K78" s="15">
        <v>0</v>
      </c>
      <c r="L78" s="15">
        <v>0</v>
      </c>
      <c r="M78" s="15">
        <v>0</v>
      </c>
      <c r="N78" s="15">
        <v>50</v>
      </c>
      <c r="O78" s="15">
        <v>100</v>
      </c>
      <c r="P78" s="15"/>
      <c r="Q78" s="15">
        <v>20</v>
      </c>
      <c r="R78" s="15">
        <v>0</v>
      </c>
      <c r="S78" s="15">
        <v>0</v>
      </c>
      <c r="T78" s="15">
        <v>20</v>
      </c>
      <c r="U78" s="15"/>
      <c r="V78" s="15"/>
      <c r="W78" s="15"/>
      <c r="X78" s="15"/>
      <c r="Y78" s="1">
        <v>80</v>
      </c>
      <c r="Z78" s="1">
        <v>0</v>
      </c>
      <c r="AA78" s="1">
        <f t="shared" si="0"/>
        <v>1270</v>
      </c>
      <c r="AB78" s="8"/>
      <c r="AC78" s="8"/>
      <c r="AD78" s="8"/>
      <c r="AE78" s="9"/>
      <c r="AF78" s="8"/>
      <c r="AG78" s="8"/>
    </row>
    <row r="79" spans="1:33" ht="87.75" customHeight="1" x14ac:dyDescent="0.2">
      <c r="A79" s="1">
        <v>76</v>
      </c>
      <c r="B79" s="19" t="s">
        <v>122</v>
      </c>
      <c r="C79" s="14" t="s">
        <v>57</v>
      </c>
      <c r="D79" s="14"/>
      <c r="E79" s="14">
        <v>200</v>
      </c>
      <c r="F79" s="1">
        <v>300</v>
      </c>
      <c r="G79" s="15">
        <v>500</v>
      </c>
      <c r="H79" s="1">
        <v>30</v>
      </c>
      <c r="I79" s="15"/>
      <c r="J79" s="15"/>
      <c r="K79" s="15">
        <v>1000</v>
      </c>
      <c r="L79" s="15">
        <v>10</v>
      </c>
      <c r="M79" s="15">
        <v>0</v>
      </c>
      <c r="N79" s="15">
        <v>100</v>
      </c>
      <c r="O79" s="15">
        <v>100</v>
      </c>
      <c r="P79" s="15"/>
      <c r="Q79" s="15">
        <v>600</v>
      </c>
      <c r="R79" s="15">
        <v>360</v>
      </c>
      <c r="S79" s="15">
        <v>25</v>
      </c>
      <c r="T79" s="15">
        <v>1</v>
      </c>
      <c r="U79" s="15">
        <v>0</v>
      </c>
      <c r="V79" s="15"/>
      <c r="W79" s="15"/>
      <c r="X79" s="15"/>
      <c r="Y79" s="1">
        <v>10</v>
      </c>
      <c r="Z79" s="1">
        <v>50</v>
      </c>
      <c r="AA79" s="1">
        <f t="shared" si="0"/>
        <v>3286</v>
      </c>
      <c r="AB79" s="8"/>
      <c r="AC79" s="8"/>
      <c r="AD79" s="8"/>
      <c r="AE79" s="9"/>
      <c r="AF79" s="503"/>
      <c r="AG79" s="8"/>
    </row>
    <row r="80" spans="1:33" ht="60" customHeight="1" x14ac:dyDescent="0.2">
      <c r="A80" s="1">
        <v>77</v>
      </c>
      <c r="B80" s="19" t="s">
        <v>123</v>
      </c>
      <c r="C80" s="14" t="s">
        <v>32</v>
      </c>
      <c r="D80" s="14"/>
      <c r="E80" s="14">
        <v>300</v>
      </c>
      <c r="F80" s="1">
        <v>700</v>
      </c>
      <c r="G80" s="15">
        <v>200</v>
      </c>
      <c r="H80" s="1">
        <v>10</v>
      </c>
      <c r="I80" s="15"/>
      <c r="J80" s="15"/>
      <c r="K80" s="15">
        <v>10</v>
      </c>
      <c r="L80" s="15">
        <v>0</v>
      </c>
      <c r="M80" s="15">
        <v>0</v>
      </c>
      <c r="N80" s="15">
        <v>10</v>
      </c>
      <c r="O80" s="15">
        <v>0</v>
      </c>
      <c r="P80" s="15"/>
      <c r="Q80" s="15">
        <v>30</v>
      </c>
      <c r="R80" s="15">
        <v>200</v>
      </c>
      <c r="S80" s="15">
        <v>0</v>
      </c>
      <c r="T80" s="15">
        <v>0</v>
      </c>
      <c r="U80" s="15">
        <v>15</v>
      </c>
      <c r="V80" s="15"/>
      <c r="W80" s="15"/>
      <c r="X80" s="15"/>
      <c r="Y80" s="1">
        <v>50</v>
      </c>
      <c r="Z80" s="1">
        <v>0</v>
      </c>
      <c r="AA80" s="1">
        <f t="shared" si="0"/>
        <v>1525</v>
      </c>
      <c r="AB80" s="8"/>
      <c r="AC80" s="8"/>
      <c r="AD80" s="8"/>
      <c r="AE80" s="9"/>
      <c r="AF80" s="504"/>
      <c r="AG80" s="8"/>
    </row>
    <row r="81" spans="1:33" ht="73.5" customHeight="1" x14ac:dyDescent="0.2">
      <c r="A81" s="1">
        <v>78</v>
      </c>
      <c r="B81" s="16" t="s">
        <v>124</v>
      </c>
      <c r="C81" s="14" t="s">
        <v>32</v>
      </c>
      <c r="D81" s="14"/>
      <c r="E81" s="14">
        <v>0</v>
      </c>
      <c r="F81" s="1">
        <v>50</v>
      </c>
      <c r="G81" s="15">
        <v>100</v>
      </c>
      <c r="H81" s="1">
        <v>10</v>
      </c>
      <c r="I81" s="15"/>
      <c r="J81" s="15"/>
      <c r="K81" s="15">
        <v>0</v>
      </c>
      <c r="L81" s="15">
        <v>0</v>
      </c>
      <c r="M81" s="15">
        <v>0</v>
      </c>
      <c r="N81" s="15">
        <v>20</v>
      </c>
      <c r="O81" s="15">
        <v>100</v>
      </c>
      <c r="P81" s="15"/>
      <c r="Q81" s="15">
        <v>50</v>
      </c>
      <c r="R81" s="15">
        <v>0</v>
      </c>
      <c r="S81" s="15">
        <v>0</v>
      </c>
      <c r="T81" s="15">
        <v>0</v>
      </c>
      <c r="U81" s="15">
        <v>0</v>
      </c>
      <c r="V81" s="15"/>
      <c r="W81" s="15"/>
      <c r="X81" s="15"/>
      <c r="Y81" s="1">
        <v>20</v>
      </c>
      <c r="Z81" s="1">
        <v>24</v>
      </c>
      <c r="AA81" s="1">
        <f t="shared" si="0"/>
        <v>374</v>
      </c>
      <c r="AB81" s="8"/>
      <c r="AC81" s="8"/>
      <c r="AD81" s="8"/>
      <c r="AE81" s="9"/>
      <c r="AF81" s="504"/>
      <c r="AG81" s="8"/>
    </row>
    <row r="82" spans="1:33" ht="12" customHeight="1" x14ac:dyDescent="0.2">
      <c r="A82" s="1">
        <v>79</v>
      </c>
      <c r="B82" s="16" t="s">
        <v>125</v>
      </c>
      <c r="C82" s="14" t="s">
        <v>32</v>
      </c>
      <c r="D82" s="14"/>
      <c r="E82" s="14">
        <v>0</v>
      </c>
      <c r="F82" s="1">
        <v>150</v>
      </c>
      <c r="G82" s="15">
        <v>100</v>
      </c>
      <c r="H82" s="1">
        <v>0</v>
      </c>
      <c r="I82" s="15"/>
      <c r="J82" s="15"/>
      <c r="K82" s="15">
        <v>100</v>
      </c>
      <c r="L82" s="15">
        <v>0</v>
      </c>
      <c r="M82" s="15">
        <v>0</v>
      </c>
      <c r="N82" s="15">
        <v>30</v>
      </c>
      <c r="O82" s="15">
        <v>100</v>
      </c>
      <c r="P82" s="15"/>
      <c r="Q82" s="15">
        <v>30</v>
      </c>
      <c r="R82" s="15">
        <v>120</v>
      </c>
      <c r="S82" s="15">
        <v>5</v>
      </c>
      <c r="T82" s="15">
        <v>0</v>
      </c>
      <c r="U82" s="15">
        <v>15</v>
      </c>
      <c r="V82" s="15"/>
      <c r="W82" s="15"/>
      <c r="X82" s="15"/>
      <c r="Y82" s="1">
        <v>20</v>
      </c>
      <c r="Z82" s="1">
        <v>12</v>
      </c>
      <c r="AA82" s="1">
        <f t="shared" si="0"/>
        <v>682</v>
      </c>
      <c r="AB82" s="8"/>
      <c r="AC82" s="8"/>
      <c r="AD82" s="8"/>
      <c r="AE82" s="9"/>
      <c r="AF82" s="8"/>
      <c r="AG82" s="8"/>
    </row>
    <row r="83" spans="1:33" ht="51" customHeight="1" x14ac:dyDescent="0.2">
      <c r="A83" s="1">
        <v>80</v>
      </c>
      <c r="B83" s="16" t="s">
        <v>126</v>
      </c>
      <c r="C83" s="14" t="s">
        <v>63</v>
      </c>
      <c r="D83" s="14"/>
      <c r="E83" s="14">
        <v>10</v>
      </c>
      <c r="F83" s="1">
        <v>0</v>
      </c>
      <c r="G83" s="15">
        <v>50</v>
      </c>
      <c r="H83" s="1">
        <v>10</v>
      </c>
      <c r="I83" s="15"/>
      <c r="J83" s="15"/>
      <c r="K83" s="15">
        <v>0</v>
      </c>
      <c r="L83" s="15">
        <v>0</v>
      </c>
      <c r="M83" s="15">
        <v>0</v>
      </c>
      <c r="N83" s="15">
        <v>2</v>
      </c>
      <c r="O83" s="15">
        <v>0</v>
      </c>
      <c r="P83" s="15"/>
      <c r="Q83" s="15">
        <v>12</v>
      </c>
      <c r="R83" s="15">
        <v>100</v>
      </c>
      <c r="S83" s="15">
        <v>2</v>
      </c>
      <c r="T83" s="15">
        <v>2</v>
      </c>
      <c r="U83" s="15">
        <v>0</v>
      </c>
      <c r="V83" s="15"/>
      <c r="W83" s="15"/>
      <c r="X83" s="15"/>
      <c r="Y83" s="1">
        <v>5</v>
      </c>
      <c r="Z83" s="1">
        <v>60</v>
      </c>
      <c r="AA83" s="1">
        <f t="shared" si="0"/>
        <v>253</v>
      </c>
      <c r="AB83" s="8"/>
      <c r="AC83" s="8"/>
      <c r="AD83" s="8"/>
      <c r="AE83" s="9"/>
      <c r="AF83" s="8"/>
      <c r="AG83" s="8"/>
    </row>
    <row r="84" spans="1:33" ht="107.25" customHeight="1" x14ac:dyDescent="0.2">
      <c r="A84" s="1">
        <v>81</v>
      </c>
      <c r="B84" s="16" t="s">
        <v>127</v>
      </c>
      <c r="C84" s="14" t="s">
        <v>32</v>
      </c>
      <c r="D84" s="14"/>
      <c r="E84" s="14">
        <v>200</v>
      </c>
      <c r="F84" s="1">
        <v>2000</v>
      </c>
      <c r="G84" s="15">
        <v>500</v>
      </c>
      <c r="H84" s="1">
        <v>100</v>
      </c>
      <c r="I84" s="15"/>
      <c r="J84" s="15"/>
      <c r="K84" s="15">
        <v>500</v>
      </c>
      <c r="L84" s="15">
        <v>0</v>
      </c>
      <c r="M84" s="15">
        <v>0</v>
      </c>
      <c r="N84" s="15">
        <v>200</v>
      </c>
      <c r="O84" s="15">
        <v>0</v>
      </c>
      <c r="P84" s="15"/>
      <c r="Q84" s="15">
        <v>200</v>
      </c>
      <c r="R84" s="15">
        <v>1500</v>
      </c>
      <c r="S84" s="15">
        <v>0</v>
      </c>
      <c r="T84" s="15">
        <v>30</v>
      </c>
      <c r="U84" s="15">
        <v>0</v>
      </c>
      <c r="V84" s="15"/>
      <c r="W84" s="15"/>
      <c r="X84" s="15"/>
      <c r="Y84" s="1">
        <v>0</v>
      </c>
      <c r="Z84" s="1">
        <v>0</v>
      </c>
      <c r="AA84" s="1">
        <f t="shared" si="0"/>
        <v>5230</v>
      </c>
      <c r="AB84" s="8"/>
      <c r="AC84" s="8"/>
      <c r="AD84" s="8"/>
      <c r="AE84" s="9"/>
      <c r="AF84" s="8"/>
      <c r="AG84" s="8"/>
    </row>
    <row r="85" spans="1:33" ht="39.75" customHeight="1" x14ac:dyDescent="0.2">
      <c r="A85" s="1">
        <v>82</v>
      </c>
      <c r="B85" s="16" t="s">
        <v>128</v>
      </c>
      <c r="C85" s="14" t="s">
        <v>32</v>
      </c>
      <c r="D85" s="14"/>
      <c r="E85" s="14">
        <v>200</v>
      </c>
      <c r="F85" s="1">
        <v>1000</v>
      </c>
      <c r="G85" s="15">
        <v>2000</v>
      </c>
      <c r="H85" s="1">
        <v>20</v>
      </c>
      <c r="I85" s="15"/>
      <c r="J85" s="15"/>
      <c r="K85" s="15">
        <v>100</v>
      </c>
      <c r="L85" s="15">
        <v>0</v>
      </c>
      <c r="M85" s="15">
        <v>0</v>
      </c>
      <c r="N85" s="15">
        <v>0</v>
      </c>
      <c r="O85" s="15">
        <v>200</v>
      </c>
      <c r="P85" s="15"/>
      <c r="Q85" s="15">
        <v>50</v>
      </c>
      <c r="R85" s="15">
        <v>0</v>
      </c>
      <c r="S85" s="15">
        <v>30</v>
      </c>
      <c r="T85" s="15">
        <v>50</v>
      </c>
      <c r="U85" s="15">
        <v>0</v>
      </c>
      <c r="V85" s="15"/>
      <c r="W85" s="15"/>
      <c r="X85" s="15"/>
      <c r="Y85" s="1">
        <v>50</v>
      </c>
      <c r="Z85" s="1">
        <v>200</v>
      </c>
      <c r="AA85" s="1">
        <f t="shared" si="0"/>
        <v>3900</v>
      </c>
      <c r="AB85" s="8"/>
      <c r="AC85" s="8"/>
      <c r="AD85" s="8"/>
      <c r="AE85" s="9"/>
      <c r="AF85" s="8"/>
      <c r="AG85" s="8"/>
    </row>
    <row r="86" spans="1:33" ht="36" customHeight="1" x14ac:dyDescent="0.2">
      <c r="A86" s="1">
        <v>83</v>
      </c>
      <c r="B86" s="16" t="s">
        <v>129</v>
      </c>
      <c r="C86" s="14" t="s">
        <v>32</v>
      </c>
      <c r="D86" s="14"/>
      <c r="E86" s="14">
        <v>0</v>
      </c>
      <c r="F86" s="1">
        <v>110</v>
      </c>
      <c r="G86" s="15">
        <v>1000</v>
      </c>
      <c r="H86" s="1">
        <v>0</v>
      </c>
      <c r="I86" s="15"/>
      <c r="J86" s="15"/>
      <c r="K86" s="15">
        <v>0</v>
      </c>
      <c r="L86" s="15">
        <v>0</v>
      </c>
      <c r="M86" s="15">
        <v>0</v>
      </c>
      <c r="N86" s="15">
        <v>200</v>
      </c>
      <c r="O86" s="15">
        <v>500</v>
      </c>
      <c r="P86" s="15"/>
      <c r="Q86" s="15">
        <v>0</v>
      </c>
      <c r="R86" s="15">
        <v>1000</v>
      </c>
      <c r="S86" s="15">
        <v>25</v>
      </c>
      <c r="T86" s="15">
        <v>0</v>
      </c>
      <c r="U86" s="15">
        <v>40</v>
      </c>
      <c r="V86" s="15"/>
      <c r="W86" s="15"/>
      <c r="X86" s="15"/>
      <c r="Y86" s="1">
        <v>50</v>
      </c>
      <c r="Z86" s="1">
        <v>100</v>
      </c>
      <c r="AA86" s="1">
        <f t="shared" si="0"/>
        <v>3025</v>
      </c>
      <c r="AB86" s="8"/>
      <c r="AC86" s="8"/>
      <c r="AD86" s="8"/>
      <c r="AE86" s="9"/>
      <c r="AF86" s="8"/>
      <c r="AG86" s="8"/>
    </row>
    <row r="87" spans="1:33" ht="45.75" customHeight="1" x14ac:dyDescent="0.2">
      <c r="A87" s="1">
        <v>84</v>
      </c>
      <c r="B87" s="16" t="s">
        <v>130</v>
      </c>
      <c r="C87" s="14" t="s">
        <v>32</v>
      </c>
      <c r="D87" s="14"/>
      <c r="E87" s="14">
        <v>500</v>
      </c>
      <c r="F87" s="1">
        <v>200</v>
      </c>
      <c r="G87" s="15">
        <v>3000</v>
      </c>
      <c r="H87" s="1">
        <v>20</v>
      </c>
      <c r="I87" s="15"/>
      <c r="J87" s="15"/>
      <c r="K87" s="15">
        <v>0</v>
      </c>
      <c r="L87" s="15">
        <v>0</v>
      </c>
      <c r="M87" s="15">
        <v>0</v>
      </c>
      <c r="N87" s="15">
        <v>70</v>
      </c>
      <c r="O87" s="15">
        <v>0</v>
      </c>
      <c r="P87" s="15"/>
      <c r="Q87" s="15">
        <v>50</v>
      </c>
      <c r="R87" s="15">
        <v>0</v>
      </c>
      <c r="S87" s="15">
        <v>25</v>
      </c>
      <c r="T87" s="15">
        <v>0</v>
      </c>
      <c r="U87" s="15">
        <v>0</v>
      </c>
      <c r="V87" s="15"/>
      <c r="W87" s="15"/>
      <c r="X87" s="15"/>
      <c r="Y87" s="1">
        <v>0</v>
      </c>
      <c r="Z87" s="1">
        <v>200</v>
      </c>
      <c r="AA87" s="1">
        <f t="shared" si="0"/>
        <v>4065</v>
      </c>
      <c r="AB87" s="8"/>
      <c r="AC87" s="8"/>
      <c r="AD87" s="8"/>
      <c r="AE87" s="9"/>
      <c r="AF87" s="8"/>
      <c r="AG87" s="8"/>
    </row>
    <row r="88" spans="1:33" ht="39" customHeight="1" x14ac:dyDescent="0.2">
      <c r="A88" s="1">
        <v>85</v>
      </c>
      <c r="B88" s="16" t="s">
        <v>131</v>
      </c>
      <c r="C88" s="14" t="s">
        <v>32</v>
      </c>
      <c r="D88" s="14"/>
      <c r="E88" s="14">
        <v>500</v>
      </c>
      <c r="F88" s="1">
        <v>500</v>
      </c>
      <c r="G88" s="15">
        <v>3000</v>
      </c>
      <c r="H88" s="1">
        <v>20</v>
      </c>
      <c r="I88" s="15"/>
      <c r="J88" s="15"/>
      <c r="K88" s="15">
        <v>50</v>
      </c>
      <c r="L88" s="15">
        <v>0</v>
      </c>
      <c r="M88" s="15">
        <v>0</v>
      </c>
      <c r="N88" s="15">
        <v>50</v>
      </c>
      <c r="O88" s="15">
        <v>0</v>
      </c>
      <c r="P88" s="15"/>
      <c r="Q88" s="15">
        <v>50</v>
      </c>
      <c r="R88" s="15">
        <v>2600</v>
      </c>
      <c r="S88" s="15">
        <v>25</v>
      </c>
      <c r="T88" s="15">
        <v>0</v>
      </c>
      <c r="U88" s="15">
        <v>0</v>
      </c>
      <c r="V88" s="15"/>
      <c r="W88" s="15"/>
      <c r="X88" s="15"/>
      <c r="Y88" s="1">
        <v>0</v>
      </c>
      <c r="Z88" s="1"/>
      <c r="AA88" s="1">
        <f t="shared" si="0"/>
        <v>6795</v>
      </c>
      <c r="AB88" s="8"/>
      <c r="AC88" s="8"/>
      <c r="AD88" s="8"/>
      <c r="AE88" s="9"/>
      <c r="AF88" s="8"/>
      <c r="AG88" s="8"/>
    </row>
    <row r="89" spans="1:33" ht="36" customHeight="1" x14ac:dyDescent="0.2">
      <c r="A89" s="1">
        <v>86</v>
      </c>
      <c r="B89" s="19" t="s">
        <v>132</v>
      </c>
      <c r="C89" s="14" t="s">
        <v>63</v>
      </c>
      <c r="D89" s="14"/>
      <c r="E89" s="14">
        <v>0</v>
      </c>
      <c r="F89" s="1">
        <v>300</v>
      </c>
      <c r="G89" s="15">
        <v>200</v>
      </c>
      <c r="H89" s="1">
        <v>50</v>
      </c>
      <c r="I89" s="15"/>
      <c r="J89" s="15"/>
      <c r="K89" s="15">
        <v>0</v>
      </c>
      <c r="L89" s="15">
        <v>0</v>
      </c>
      <c r="M89" s="15">
        <v>0</v>
      </c>
      <c r="N89" s="15">
        <v>5</v>
      </c>
      <c r="O89" s="15">
        <v>0</v>
      </c>
      <c r="P89" s="15"/>
      <c r="Q89" s="15">
        <v>300</v>
      </c>
      <c r="R89" s="15">
        <v>0</v>
      </c>
      <c r="S89" s="15">
        <v>0</v>
      </c>
      <c r="T89" s="15">
        <v>0</v>
      </c>
      <c r="U89" s="15">
        <v>0</v>
      </c>
      <c r="V89" s="15"/>
      <c r="W89" s="15"/>
      <c r="X89" s="15"/>
      <c r="Y89" s="1">
        <v>0</v>
      </c>
      <c r="Z89" s="1"/>
      <c r="AA89" s="1">
        <f t="shared" si="0"/>
        <v>855</v>
      </c>
      <c r="AB89" s="8"/>
      <c r="AC89" s="8"/>
      <c r="AD89" s="8"/>
      <c r="AE89" s="9"/>
      <c r="AF89" s="8"/>
      <c r="AG89" s="8"/>
    </row>
    <row r="90" spans="1:33" ht="36" customHeight="1" x14ac:dyDescent="0.2">
      <c r="A90" s="1">
        <v>87</v>
      </c>
      <c r="B90" s="16" t="s">
        <v>133</v>
      </c>
      <c r="C90" s="14" t="s">
        <v>32</v>
      </c>
      <c r="D90" s="14"/>
      <c r="E90" s="1">
        <v>0</v>
      </c>
      <c r="F90" s="1">
        <v>30</v>
      </c>
      <c r="G90" s="15">
        <v>500</v>
      </c>
      <c r="H90" s="1">
        <v>20</v>
      </c>
      <c r="I90" s="15"/>
      <c r="J90" s="15"/>
      <c r="K90" s="15">
        <v>0</v>
      </c>
      <c r="L90" s="15">
        <v>0</v>
      </c>
      <c r="M90" s="15">
        <v>0</v>
      </c>
      <c r="N90" s="15">
        <v>0</v>
      </c>
      <c r="O90" s="15">
        <v>100</v>
      </c>
      <c r="P90" s="15"/>
      <c r="Q90" s="15">
        <v>30</v>
      </c>
      <c r="R90" s="15">
        <v>100</v>
      </c>
      <c r="S90" s="15">
        <v>0</v>
      </c>
      <c r="T90" s="15">
        <v>0</v>
      </c>
      <c r="U90" s="15">
        <v>0</v>
      </c>
      <c r="V90" s="15"/>
      <c r="W90" s="15"/>
      <c r="X90" s="15"/>
      <c r="Y90" s="1">
        <v>0</v>
      </c>
      <c r="Z90" s="1"/>
      <c r="AA90" s="1">
        <f t="shared" si="0"/>
        <v>780</v>
      </c>
      <c r="AB90" s="8"/>
      <c r="AC90" s="8"/>
      <c r="AD90" s="8"/>
      <c r="AE90" s="9"/>
      <c r="AF90" s="8"/>
      <c r="AG90" s="8"/>
    </row>
    <row r="91" spans="1:33" ht="72" customHeight="1" x14ac:dyDescent="0.2">
      <c r="A91" s="1">
        <v>88</v>
      </c>
      <c r="B91" s="16" t="s">
        <v>134</v>
      </c>
      <c r="C91" s="27" t="s">
        <v>32</v>
      </c>
      <c r="D91" s="14"/>
      <c r="E91" s="27">
        <v>20</v>
      </c>
      <c r="F91" s="27">
        <v>100</v>
      </c>
      <c r="G91" s="28">
        <v>500</v>
      </c>
      <c r="H91" s="27">
        <v>20</v>
      </c>
      <c r="I91" s="28"/>
      <c r="J91" s="28"/>
      <c r="K91" s="28">
        <v>30</v>
      </c>
      <c r="L91" s="15">
        <v>0</v>
      </c>
      <c r="M91" s="15">
        <v>0</v>
      </c>
      <c r="N91" s="26">
        <v>40</v>
      </c>
      <c r="O91" s="18">
        <v>100</v>
      </c>
      <c r="P91" s="28"/>
      <c r="Q91" s="26">
        <v>30</v>
      </c>
      <c r="R91" s="26">
        <v>100</v>
      </c>
      <c r="S91" s="28">
        <v>0</v>
      </c>
      <c r="T91" s="28">
        <v>5</v>
      </c>
      <c r="U91" s="26">
        <v>0</v>
      </c>
      <c r="V91" s="28"/>
      <c r="W91" s="28"/>
      <c r="X91" s="26"/>
      <c r="Y91" s="14">
        <v>50</v>
      </c>
      <c r="Z91" s="27">
        <v>12</v>
      </c>
      <c r="AA91" s="1">
        <f t="shared" si="0"/>
        <v>1007</v>
      </c>
      <c r="AB91" s="8"/>
      <c r="AC91" s="8"/>
      <c r="AD91" s="8"/>
      <c r="AE91" s="9"/>
      <c r="AF91" s="8"/>
      <c r="AG91" s="8"/>
    </row>
    <row r="92" spans="1:33" ht="96" customHeight="1" x14ac:dyDescent="0.2">
      <c r="A92" s="1">
        <v>89</v>
      </c>
      <c r="B92" s="16" t="s">
        <v>135</v>
      </c>
      <c r="C92" s="27" t="s">
        <v>32</v>
      </c>
      <c r="D92" s="14"/>
      <c r="E92" s="27">
        <v>0</v>
      </c>
      <c r="F92" s="27">
        <v>50</v>
      </c>
      <c r="G92" s="28">
        <v>400</v>
      </c>
      <c r="H92" s="27">
        <v>0</v>
      </c>
      <c r="I92" s="28"/>
      <c r="J92" s="28"/>
      <c r="K92" s="28">
        <v>20</v>
      </c>
      <c r="L92" s="15">
        <v>0</v>
      </c>
      <c r="M92" s="15">
        <v>0</v>
      </c>
      <c r="N92" s="26">
        <v>0</v>
      </c>
      <c r="O92" s="18">
        <v>100</v>
      </c>
      <c r="P92" s="28"/>
      <c r="Q92" s="26">
        <v>0</v>
      </c>
      <c r="R92" s="26">
        <v>200</v>
      </c>
      <c r="S92" s="28">
        <v>0</v>
      </c>
      <c r="T92" s="28">
        <v>5</v>
      </c>
      <c r="U92" s="26">
        <v>5</v>
      </c>
      <c r="V92" s="28"/>
      <c r="W92" s="28"/>
      <c r="X92" s="26"/>
      <c r="Y92" s="14">
        <v>10</v>
      </c>
      <c r="Z92" s="27"/>
      <c r="AA92" s="1">
        <f t="shared" si="0"/>
        <v>790</v>
      </c>
      <c r="AB92" s="8"/>
      <c r="AC92" s="8"/>
      <c r="AD92" s="8"/>
      <c r="AE92" s="9"/>
      <c r="AF92" s="8"/>
      <c r="AG92" s="8"/>
    </row>
    <row r="93" spans="1:33" ht="96" customHeight="1" x14ac:dyDescent="0.2">
      <c r="A93" s="1">
        <v>90</v>
      </c>
      <c r="B93" s="16" t="s">
        <v>136</v>
      </c>
      <c r="C93" s="14" t="s">
        <v>32</v>
      </c>
      <c r="D93" s="14"/>
      <c r="E93" s="14">
        <v>0</v>
      </c>
      <c r="F93" s="1">
        <v>50</v>
      </c>
      <c r="G93" s="15">
        <v>400</v>
      </c>
      <c r="H93" s="1">
        <v>5</v>
      </c>
      <c r="I93" s="15"/>
      <c r="J93" s="15"/>
      <c r="K93" s="15">
        <v>10</v>
      </c>
      <c r="L93" s="15">
        <v>0</v>
      </c>
      <c r="M93" s="15">
        <v>0</v>
      </c>
      <c r="N93" s="15">
        <v>0</v>
      </c>
      <c r="O93" s="15">
        <v>100</v>
      </c>
      <c r="P93" s="15"/>
      <c r="Q93" s="15">
        <v>100</v>
      </c>
      <c r="R93" s="15">
        <v>0</v>
      </c>
      <c r="S93" s="15">
        <v>6</v>
      </c>
      <c r="T93" s="15">
        <v>0</v>
      </c>
      <c r="U93" s="15">
        <v>0</v>
      </c>
      <c r="V93" s="15"/>
      <c r="W93" s="15"/>
      <c r="X93" s="15"/>
      <c r="Y93" s="1">
        <v>10</v>
      </c>
      <c r="Z93" s="1">
        <v>12</v>
      </c>
      <c r="AA93" s="1">
        <f t="shared" si="0"/>
        <v>693</v>
      </c>
      <c r="AB93" s="8"/>
      <c r="AC93" s="8"/>
      <c r="AD93" s="8"/>
      <c r="AE93" s="9"/>
      <c r="AF93" s="8"/>
      <c r="AG93" s="8"/>
    </row>
    <row r="94" spans="1:33" ht="36" customHeight="1" x14ac:dyDescent="0.2">
      <c r="A94" s="1">
        <v>91</v>
      </c>
      <c r="B94" s="19" t="s">
        <v>137</v>
      </c>
      <c r="C94" s="14" t="s">
        <v>76</v>
      </c>
      <c r="D94" s="14"/>
      <c r="E94" s="14">
        <v>0</v>
      </c>
      <c r="F94" s="1">
        <v>30</v>
      </c>
      <c r="G94" s="15">
        <v>300</v>
      </c>
      <c r="H94" s="1">
        <v>10</v>
      </c>
      <c r="I94" s="15"/>
      <c r="J94" s="15"/>
      <c r="K94" s="15">
        <v>0</v>
      </c>
      <c r="L94" s="15">
        <v>0</v>
      </c>
      <c r="M94" s="15">
        <v>0</v>
      </c>
      <c r="N94" s="15">
        <v>2</v>
      </c>
      <c r="O94" s="15">
        <v>10</v>
      </c>
      <c r="P94" s="15"/>
      <c r="Q94" s="15">
        <v>0</v>
      </c>
      <c r="R94" s="15">
        <v>30</v>
      </c>
      <c r="S94" s="15">
        <v>3</v>
      </c>
      <c r="T94" s="15">
        <v>2</v>
      </c>
      <c r="U94" s="15">
        <v>10</v>
      </c>
      <c r="V94" s="15"/>
      <c r="W94" s="15"/>
      <c r="X94" s="15"/>
      <c r="Y94" s="1">
        <v>6</v>
      </c>
      <c r="Z94" s="1">
        <v>3</v>
      </c>
      <c r="AA94" s="1">
        <f t="shared" si="0"/>
        <v>406</v>
      </c>
      <c r="AB94" s="8"/>
      <c r="AC94" s="8"/>
      <c r="AD94" s="8"/>
      <c r="AE94" s="9"/>
      <c r="AF94" s="8"/>
      <c r="AG94" s="8"/>
    </row>
    <row r="95" spans="1:33" ht="48" customHeight="1" x14ac:dyDescent="0.2">
      <c r="A95" s="1">
        <v>92</v>
      </c>
      <c r="B95" s="16" t="s">
        <v>138</v>
      </c>
      <c r="C95" s="14" t="s">
        <v>32</v>
      </c>
      <c r="D95" s="14"/>
      <c r="E95" s="14">
        <v>240</v>
      </c>
      <c r="F95" s="1">
        <v>300</v>
      </c>
      <c r="G95" s="15">
        <v>300</v>
      </c>
      <c r="H95" s="1">
        <v>5</v>
      </c>
      <c r="I95" s="15"/>
      <c r="J95" s="15"/>
      <c r="K95" s="15">
        <v>24</v>
      </c>
      <c r="L95" s="15">
        <v>0</v>
      </c>
      <c r="M95" s="15">
        <v>0</v>
      </c>
      <c r="N95" s="15">
        <v>0</v>
      </c>
      <c r="O95" s="15">
        <v>100</v>
      </c>
      <c r="P95" s="15"/>
      <c r="Q95" s="15">
        <v>36</v>
      </c>
      <c r="R95" s="15">
        <v>240</v>
      </c>
      <c r="S95" s="15">
        <v>30</v>
      </c>
      <c r="T95" s="15">
        <v>0</v>
      </c>
      <c r="U95" s="15">
        <v>24</v>
      </c>
      <c r="V95" s="15"/>
      <c r="W95" s="15"/>
      <c r="X95" s="15"/>
      <c r="Y95" s="1">
        <v>0</v>
      </c>
      <c r="Z95" s="1">
        <v>60</v>
      </c>
      <c r="AA95" s="1">
        <f t="shared" si="0"/>
        <v>1359</v>
      </c>
      <c r="AB95" s="8"/>
      <c r="AC95" s="8"/>
      <c r="AD95" s="8"/>
      <c r="AE95" s="9"/>
      <c r="AF95" s="8"/>
      <c r="AG95" s="8"/>
    </row>
    <row r="96" spans="1:33" ht="69" customHeight="1" x14ac:dyDescent="0.2">
      <c r="A96" s="1">
        <v>93</v>
      </c>
      <c r="B96" s="16" t="s">
        <v>139</v>
      </c>
      <c r="C96" s="14" t="s">
        <v>32</v>
      </c>
      <c r="D96" s="14"/>
      <c r="E96" s="14">
        <v>240</v>
      </c>
      <c r="F96" s="1">
        <v>100</v>
      </c>
      <c r="G96" s="15">
        <v>300</v>
      </c>
      <c r="H96" s="1">
        <v>5</v>
      </c>
      <c r="I96" s="15"/>
      <c r="J96" s="15"/>
      <c r="K96" s="15">
        <v>0</v>
      </c>
      <c r="L96" s="15">
        <v>0</v>
      </c>
      <c r="M96" s="15">
        <v>0</v>
      </c>
      <c r="N96" s="15">
        <v>0</v>
      </c>
      <c r="O96" s="15">
        <v>100</v>
      </c>
      <c r="P96" s="15"/>
      <c r="Q96" s="15">
        <v>36</v>
      </c>
      <c r="R96" s="15">
        <v>240</v>
      </c>
      <c r="S96" s="15">
        <v>30</v>
      </c>
      <c r="T96" s="15">
        <v>0</v>
      </c>
      <c r="U96" s="15">
        <v>12</v>
      </c>
      <c r="V96" s="15"/>
      <c r="W96" s="15"/>
      <c r="X96" s="15"/>
      <c r="Y96" s="1">
        <v>0</v>
      </c>
      <c r="Z96" s="1">
        <v>60</v>
      </c>
      <c r="AA96" s="1">
        <f t="shared" si="0"/>
        <v>1123</v>
      </c>
      <c r="AB96" s="8"/>
      <c r="AC96" s="8"/>
      <c r="AD96" s="8"/>
      <c r="AE96" s="9"/>
      <c r="AF96" s="8"/>
      <c r="AG96" s="8"/>
    </row>
    <row r="97" spans="1:33" ht="63" customHeight="1" x14ac:dyDescent="0.2">
      <c r="A97" s="1">
        <v>94</v>
      </c>
      <c r="B97" s="16" t="s">
        <v>140</v>
      </c>
      <c r="C97" s="14" t="s">
        <v>63</v>
      </c>
      <c r="D97" s="14"/>
      <c r="E97" s="14">
        <v>240</v>
      </c>
      <c r="F97" s="1">
        <v>300</v>
      </c>
      <c r="G97" s="15">
        <v>300</v>
      </c>
      <c r="H97" s="1">
        <v>5</v>
      </c>
      <c r="I97" s="15"/>
      <c r="J97" s="15"/>
      <c r="K97" s="15">
        <v>0</v>
      </c>
      <c r="L97" s="15">
        <v>0</v>
      </c>
      <c r="M97" s="15">
        <v>0</v>
      </c>
      <c r="N97" s="15">
        <v>0</v>
      </c>
      <c r="O97" s="15">
        <v>100</v>
      </c>
      <c r="P97" s="15"/>
      <c r="Q97" s="15">
        <v>36</v>
      </c>
      <c r="R97" s="15">
        <v>240</v>
      </c>
      <c r="S97" s="15">
        <v>30</v>
      </c>
      <c r="T97" s="15">
        <v>0</v>
      </c>
      <c r="U97" s="15">
        <v>24</v>
      </c>
      <c r="V97" s="15"/>
      <c r="W97" s="15"/>
      <c r="X97" s="15"/>
      <c r="Y97" s="1">
        <v>0</v>
      </c>
      <c r="Z97" s="1"/>
      <c r="AA97" s="1">
        <f t="shared" si="0"/>
        <v>1275</v>
      </c>
      <c r="AB97" s="8"/>
      <c r="AC97" s="8"/>
      <c r="AD97" s="8"/>
      <c r="AE97" s="9"/>
      <c r="AF97" s="8"/>
      <c r="AG97" s="8"/>
    </row>
    <row r="98" spans="1:33" ht="48" customHeight="1" x14ac:dyDescent="0.2">
      <c r="A98" s="1">
        <v>95</v>
      </c>
      <c r="B98" s="16" t="s">
        <v>141</v>
      </c>
      <c r="C98" s="14" t="s">
        <v>32</v>
      </c>
      <c r="D98" s="14"/>
      <c r="E98" s="14">
        <v>0</v>
      </c>
      <c r="F98" s="1">
        <v>100</v>
      </c>
      <c r="G98" s="15">
        <v>300</v>
      </c>
      <c r="H98" s="1">
        <v>5</v>
      </c>
      <c r="I98" s="15"/>
      <c r="J98" s="15"/>
      <c r="K98" s="15">
        <v>0</v>
      </c>
      <c r="L98" s="15">
        <v>0</v>
      </c>
      <c r="M98" s="15">
        <v>0</v>
      </c>
      <c r="N98" s="15">
        <v>10</v>
      </c>
      <c r="O98" s="15">
        <v>100</v>
      </c>
      <c r="P98" s="15"/>
      <c r="Q98" s="15">
        <v>900</v>
      </c>
      <c r="R98" s="15">
        <v>480</v>
      </c>
      <c r="S98" s="15">
        <v>0</v>
      </c>
      <c r="T98" s="15">
        <v>0</v>
      </c>
      <c r="U98" s="15">
        <v>0</v>
      </c>
      <c r="V98" s="15"/>
      <c r="W98" s="15"/>
      <c r="X98" s="15"/>
      <c r="Y98" s="1">
        <v>50</v>
      </c>
      <c r="Z98" s="1"/>
      <c r="AA98" s="1">
        <f t="shared" si="0"/>
        <v>1945</v>
      </c>
      <c r="AB98" s="8"/>
      <c r="AC98" s="8"/>
      <c r="AD98" s="8"/>
      <c r="AE98" s="9"/>
      <c r="AF98" s="8"/>
      <c r="AG98" s="8"/>
    </row>
    <row r="99" spans="1:33" ht="55.5" customHeight="1" x14ac:dyDescent="0.2">
      <c r="A99" s="1">
        <v>96</v>
      </c>
      <c r="B99" s="19" t="s">
        <v>142</v>
      </c>
      <c r="C99" s="14" t="s">
        <v>32</v>
      </c>
      <c r="D99" s="14"/>
      <c r="E99" s="14">
        <v>10</v>
      </c>
      <c r="F99" s="1">
        <v>50</v>
      </c>
      <c r="G99" s="15">
        <v>300</v>
      </c>
      <c r="H99" s="1">
        <v>0</v>
      </c>
      <c r="I99" s="15"/>
      <c r="J99" s="15"/>
      <c r="K99" s="15">
        <v>0</v>
      </c>
      <c r="L99" s="15">
        <v>0</v>
      </c>
      <c r="M99" s="15">
        <v>0</v>
      </c>
      <c r="N99" s="15">
        <v>10</v>
      </c>
      <c r="O99" s="15">
        <v>100</v>
      </c>
      <c r="P99" s="15"/>
      <c r="Q99" s="15">
        <v>900</v>
      </c>
      <c r="R99" s="15">
        <v>480</v>
      </c>
      <c r="S99" s="15">
        <v>0</v>
      </c>
      <c r="T99" s="15">
        <v>0</v>
      </c>
      <c r="U99" s="15">
        <v>0</v>
      </c>
      <c r="V99" s="15"/>
      <c r="W99" s="15"/>
      <c r="X99" s="15"/>
      <c r="Y99" s="1">
        <v>50</v>
      </c>
      <c r="Z99" s="1"/>
      <c r="AA99" s="1">
        <f t="shared" si="0"/>
        <v>1900</v>
      </c>
      <c r="AB99" s="8"/>
      <c r="AC99" s="8"/>
      <c r="AD99" s="8"/>
      <c r="AE99" s="9"/>
      <c r="AF99" s="8"/>
      <c r="AG99" s="8"/>
    </row>
    <row r="100" spans="1:33" ht="72" customHeight="1" x14ac:dyDescent="0.2">
      <c r="A100" s="1">
        <v>97</v>
      </c>
      <c r="B100" s="19" t="s">
        <v>143</v>
      </c>
      <c r="C100" s="14" t="s">
        <v>32</v>
      </c>
      <c r="D100" s="14"/>
      <c r="E100" s="14">
        <v>10</v>
      </c>
      <c r="F100" s="1">
        <v>50</v>
      </c>
      <c r="G100" s="15">
        <v>300</v>
      </c>
      <c r="H100" s="1">
        <v>0</v>
      </c>
      <c r="I100" s="15"/>
      <c r="J100" s="15"/>
      <c r="K100" s="15">
        <v>0</v>
      </c>
      <c r="L100" s="15">
        <v>0</v>
      </c>
      <c r="M100" s="15">
        <v>0</v>
      </c>
      <c r="N100" s="15">
        <v>10</v>
      </c>
      <c r="O100" s="15">
        <v>100</v>
      </c>
      <c r="P100" s="15"/>
      <c r="Q100" s="15">
        <v>300</v>
      </c>
      <c r="R100" s="15">
        <v>480</v>
      </c>
      <c r="S100" s="15">
        <v>0</v>
      </c>
      <c r="T100" s="15">
        <v>0</v>
      </c>
      <c r="U100" s="15">
        <v>0</v>
      </c>
      <c r="V100" s="15"/>
      <c r="W100" s="15"/>
      <c r="X100" s="15"/>
      <c r="Y100" s="1">
        <v>50</v>
      </c>
      <c r="Z100" s="1"/>
      <c r="AA100" s="1">
        <f t="shared" si="0"/>
        <v>1300</v>
      </c>
      <c r="AB100" s="8"/>
      <c r="AC100" s="8"/>
      <c r="AD100" s="8"/>
      <c r="AE100" s="9"/>
      <c r="AF100" s="8"/>
      <c r="AG100" s="8"/>
    </row>
    <row r="101" spans="1:33" ht="51.75" customHeight="1" x14ac:dyDescent="0.2">
      <c r="A101" s="1">
        <v>98</v>
      </c>
      <c r="B101" s="16" t="s">
        <v>144</v>
      </c>
      <c r="C101" s="14" t="s">
        <v>32</v>
      </c>
      <c r="D101" s="14"/>
      <c r="E101" s="14">
        <v>0</v>
      </c>
      <c r="F101" s="1">
        <v>1500</v>
      </c>
      <c r="G101" s="15">
        <v>100</v>
      </c>
      <c r="H101" s="1">
        <v>10</v>
      </c>
      <c r="I101" s="15"/>
      <c r="J101" s="15"/>
      <c r="K101" s="15">
        <v>5</v>
      </c>
      <c r="L101" s="15">
        <v>0</v>
      </c>
      <c r="M101" s="15">
        <v>0</v>
      </c>
      <c r="N101" s="15">
        <v>0</v>
      </c>
      <c r="O101" s="15">
        <v>50</v>
      </c>
      <c r="P101" s="15"/>
      <c r="Q101" s="15">
        <v>50</v>
      </c>
      <c r="R101" s="15">
        <v>0</v>
      </c>
      <c r="S101" s="15">
        <v>0</v>
      </c>
      <c r="T101" s="15">
        <v>0</v>
      </c>
      <c r="U101" s="15">
        <v>10</v>
      </c>
      <c r="V101" s="15"/>
      <c r="W101" s="15"/>
      <c r="X101" s="15"/>
      <c r="Y101" s="1">
        <v>0</v>
      </c>
      <c r="Z101" s="1"/>
      <c r="AA101" s="1">
        <f t="shared" si="0"/>
        <v>1725</v>
      </c>
      <c r="AB101" s="8"/>
      <c r="AC101" s="8"/>
      <c r="AD101" s="8"/>
      <c r="AE101" s="9"/>
      <c r="AF101" s="8"/>
      <c r="AG101" s="8"/>
    </row>
    <row r="102" spans="1:33" ht="64.5" customHeight="1" x14ac:dyDescent="0.2">
      <c r="A102" s="1">
        <v>99</v>
      </c>
      <c r="B102" s="16" t="s">
        <v>145</v>
      </c>
      <c r="C102" s="14" t="s">
        <v>32</v>
      </c>
      <c r="D102" s="14"/>
      <c r="E102" s="14">
        <v>100</v>
      </c>
      <c r="F102" s="1">
        <v>1500</v>
      </c>
      <c r="G102" s="15">
        <v>100</v>
      </c>
      <c r="H102" s="1">
        <v>30</v>
      </c>
      <c r="I102" s="15"/>
      <c r="J102" s="15"/>
      <c r="K102" s="15">
        <v>5</v>
      </c>
      <c r="L102" s="15">
        <v>0</v>
      </c>
      <c r="M102" s="15">
        <v>0</v>
      </c>
      <c r="N102" s="15">
        <v>20</v>
      </c>
      <c r="O102" s="15">
        <v>50</v>
      </c>
      <c r="P102" s="15"/>
      <c r="Q102" s="15">
        <v>50</v>
      </c>
      <c r="R102" s="15">
        <v>0</v>
      </c>
      <c r="S102" s="15">
        <v>15</v>
      </c>
      <c r="T102" s="15">
        <v>0</v>
      </c>
      <c r="U102" s="15">
        <v>0</v>
      </c>
      <c r="V102" s="15"/>
      <c r="W102" s="15"/>
      <c r="X102" s="15"/>
      <c r="Y102" s="1">
        <v>100</v>
      </c>
      <c r="Z102" s="1">
        <v>6</v>
      </c>
      <c r="AA102" s="1">
        <f t="shared" si="0"/>
        <v>1976</v>
      </c>
      <c r="AB102" s="8"/>
      <c r="AC102" s="8"/>
      <c r="AD102" s="8"/>
      <c r="AE102" s="9"/>
      <c r="AF102" s="8"/>
      <c r="AG102" s="8"/>
    </row>
    <row r="103" spans="1:33" ht="79.5" customHeight="1" x14ac:dyDescent="0.2">
      <c r="A103" s="1">
        <v>100</v>
      </c>
      <c r="B103" s="16" t="s">
        <v>146</v>
      </c>
      <c r="C103" s="14" t="s">
        <v>32</v>
      </c>
      <c r="D103" s="14"/>
      <c r="E103" s="14">
        <v>0</v>
      </c>
      <c r="F103" s="1">
        <v>1500</v>
      </c>
      <c r="G103" s="15">
        <v>0</v>
      </c>
      <c r="H103" s="1">
        <v>0</v>
      </c>
      <c r="I103" s="15"/>
      <c r="J103" s="15"/>
      <c r="K103" s="15">
        <v>0</v>
      </c>
      <c r="L103" s="15">
        <v>0</v>
      </c>
      <c r="M103" s="15">
        <v>0</v>
      </c>
      <c r="N103" s="15">
        <v>0</v>
      </c>
      <c r="O103" s="15">
        <v>50</v>
      </c>
      <c r="P103" s="15"/>
      <c r="Q103" s="15">
        <v>0</v>
      </c>
      <c r="R103" s="15">
        <v>0</v>
      </c>
      <c r="S103" s="15">
        <v>0</v>
      </c>
      <c r="T103" s="15">
        <v>8</v>
      </c>
      <c r="U103" s="15">
        <v>0</v>
      </c>
      <c r="V103" s="15"/>
      <c r="W103" s="15"/>
      <c r="X103" s="15"/>
      <c r="Y103" s="1">
        <v>0</v>
      </c>
      <c r="Z103" s="1">
        <v>12</v>
      </c>
      <c r="AA103" s="1">
        <f t="shared" si="0"/>
        <v>1570</v>
      </c>
      <c r="AB103" s="8"/>
      <c r="AC103" s="8"/>
      <c r="AD103" s="8"/>
      <c r="AE103" s="9"/>
      <c r="AF103" s="8"/>
      <c r="AG103" s="8"/>
    </row>
    <row r="104" spans="1:33" ht="108" customHeight="1" x14ac:dyDescent="0.2">
      <c r="A104" s="1">
        <v>101</v>
      </c>
      <c r="B104" s="29" t="s">
        <v>147</v>
      </c>
      <c r="C104" s="14" t="s">
        <v>32</v>
      </c>
      <c r="D104" s="14"/>
      <c r="E104" s="14">
        <v>0</v>
      </c>
      <c r="F104" s="1">
        <v>100</v>
      </c>
      <c r="G104" s="15">
        <v>10</v>
      </c>
      <c r="H104" s="1">
        <v>3</v>
      </c>
      <c r="I104" s="15"/>
      <c r="J104" s="15"/>
      <c r="K104" s="15">
        <v>0</v>
      </c>
      <c r="L104" s="15">
        <v>3</v>
      </c>
      <c r="M104" s="15">
        <v>0</v>
      </c>
      <c r="N104" s="15">
        <v>2</v>
      </c>
      <c r="O104" s="15">
        <v>0</v>
      </c>
      <c r="P104" s="15"/>
      <c r="Q104" s="15">
        <v>1</v>
      </c>
      <c r="R104" s="15">
        <v>0</v>
      </c>
      <c r="S104" s="15">
        <v>0</v>
      </c>
      <c r="T104" s="15">
        <v>0</v>
      </c>
      <c r="U104" s="15">
        <v>0</v>
      </c>
      <c r="V104" s="15"/>
      <c r="W104" s="15"/>
      <c r="X104" s="15"/>
      <c r="Y104" s="1">
        <v>8</v>
      </c>
      <c r="Z104" s="1"/>
      <c r="AA104" s="1">
        <f t="shared" si="0"/>
        <v>127</v>
      </c>
      <c r="AB104" s="8"/>
      <c r="AC104" s="8"/>
      <c r="AD104" s="8"/>
      <c r="AE104" s="9"/>
      <c r="AF104" s="8"/>
      <c r="AG104" s="8"/>
    </row>
    <row r="105" spans="1:33" ht="55.5" customHeight="1" x14ac:dyDescent="0.2">
      <c r="A105" s="1">
        <v>102</v>
      </c>
      <c r="B105" s="13" t="s">
        <v>148</v>
      </c>
      <c r="C105" s="14" t="s">
        <v>63</v>
      </c>
      <c r="D105" s="14"/>
      <c r="E105" s="14">
        <v>2</v>
      </c>
      <c r="F105" s="1">
        <v>50</v>
      </c>
      <c r="G105" s="15">
        <v>10</v>
      </c>
      <c r="H105" s="1">
        <v>10</v>
      </c>
      <c r="I105" s="15"/>
      <c r="J105" s="15"/>
      <c r="K105" s="15">
        <v>500</v>
      </c>
      <c r="L105" s="15">
        <v>0</v>
      </c>
      <c r="M105" s="15">
        <v>0</v>
      </c>
      <c r="N105" s="15">
        <v>2000</v>
      </c>
      <c r="O105" s="15">
        <v>10</v>
      </c>
      <c r="P105" s="15"/>
      <c r="Q105" s="15">
        <v>100</v>
      </c>
      <c r="R105" s="15">
        <v>30</v>
      </c>
      <c r="S105" s="15">
        <v>100</v>
      </c>
      <c r="T105" s="15">
        <v>0</v>
      </c>
      <c r="U105" s="15">
        <v>0</v>
      </c>
      <c r="V105" s="15"/>
      <c r="W105" s="15"/>
      <c r="X105" s="15"/>
      <c r="Y105" s="1">
        <v>0</v>
      </c>
      <c r="Z105" s="1">
        <v>2</v>
      </c>
      <c r="AA105" s="1">
        <f t="shared" si="0"/>
        <v>2814</v>
      </c>
      <c r="AB105" s="8"/>
      <c r="AC105" s="8"/>
      <c r="AD105" s="8"/>
      <c r="AE105" s="9"/>
      <c r="AF105" s="8"/>
      <c r="AG105" s="8"/>
    </row>
    <row r="106" spans="1:33" ht="48" customHeight="1" x14ac:dyDescent="0.2">
      <c r="A106" s="1">
        <v>103</v>
      </c>
      <c r="B106" s="19" t="s">
        <v>149</v>
      </c>
      <c r="C106" s="14" t="s">
        <v>32</v>
      </c>
      <c r="D106" s="14"/>
      <c r="E106" s="14">
        <v>0</v>
      </c>
      <c r="F106" s="1">
        <v>170</v>
      </c>
      <c r="G106" s="15">
        <v>500</v>
      </c>
      <c r="H106" s="1">
        <v>30</v>
      </c>
      <c r="I106" s="15"/>
      <c r="J106" s="15"/>
      <c r="K106" s="15">
        <v>12</v>
      </c>
      <c r="L106" s="15">
        <v>0</v>
      </c>
      <c r="M106" s="15">
        <v>0</v>
      </c>
      <c r="N106" s="15">
        <v>20</v>
      </c>
      <c r="O106" s="15">
        <v>50</v>
      </c>
      <c r="P106" s="15"/>
      <c r="Q106" s="15">
        <v>100</v>
      </c>
      <c r="R106" s="15">
        <v>20</v>
      </c>
      <c r="S106" s="15">
        <v>0</v>
      </c>
      <c r="T106" s="15">
        <v>0</v>
      </c>
      <c r="U106" s="15">
        <v>0</v>
      </c>
      <c r="V106" s="15"/>
      <c r="W106" s="15"/>
      <c r="X106" s="15"/>
      <c r="Y106" s="1">
        <v>10</v>
      </c>
      <c r="Z106" s="1">
        <v>24</v>
      </c>
      <c r="AA106" s="1">
        <f t="shared" si="0"/>
        <v>936</v>
      </c>
      <c r="AB106" s="8"/>
      <c r="AC106" s="8"/>
      <c r="AD106" s="8"/>
      <c r="AE106" s="9"/>
      <c r="AF106" s="8"/>
      <c r="AG106" s="8"/>
    </row>
    <row r="107" spans="1:33" ht="86.25" customHeight="1" x14ac:dyDescent="0.2">
      <c r="A107" s="1">
        <v>104</v>
      </c>
      <c r="B107" s="19" t="s">
        <v>150</v>
      </c>
      <c r="C107" s="14" t="s">
        <v>32</v>
      </c>
      <c r="D107" s="14"/>
      <c r="E107" s="14">
        <v>0</v>
      </c>
      <c r="F107" s="1">
        <v>130</v>
      </c>
      <c r="G107" s="15">
        <v>100</v>
      </c>
      <c r="H107" s="1">
        <v>5</v>
      </c>
      <c r="I107" s="15"/>
      <c r="J107" s="15"/>
      <c r="K107" s="15">
        <v>24</v>
      </c>
      <c r="L107" s="15">
        <v>0</v>
      </c>
      <c r="M107" s="15">
        <v>0</v>
      </c>
      <c r="N107" s="15">
        <v>20</v>
      </c>
      <c r="O107" s="15">
        <v>0</v>
      </c>
      <c r="P107" s="15"/>
      <c r="Q107" s="15">
        <v>10</v>
      </c>
      <c r="R107" s="15">
        <v>0</v>
      </c>
      <c r="S107" s="15">
        <v>0</v>
      </c>
      <c r="T107" s="15">
        <v>0</v>
      </c>
      <c r="U107" s="15">
        <v>0</v>
      </c>
      <c r="V107" s="15"/>
      <c r="W107" s="15"/>
      <c r="X107" s="15"/>
      <c r="Y107" s="1">
        <v>20</v>
      </c>
      <c r="Z107" s="1">
        <v>0</v>
      </c>
      <c r="AA107" s="1">
        <f t="shared" si="0"/>
        <v>309</v>
      </c>
      <c r="AB107" s="8"/>
      <c r="AC107" s="8"/>
      <c r="AD107" s="8"/>
      <c r="AE107" s="9"/>
      <c r="AF107" s="8"/>
      <c r="AG107" s="8"/>
    </row>
    <row r="108" spans="1:33" ht="88.5" customHeight="1" x14ac:dyDescent="0.2">
      <c r="A108" s="1">
        <v>105</v>
      </c>
      <c r="B108" s="16" t="s">
        <v>151</v>
      </c>
      <c r="C108" s="14" t="s">
        <v>32</v>
      </c>
      <c r="D108" s="14"/>
      <c r="E108" s="14">
        <v>100</v>
      </c>
      <c r="F108" s="1">
        <v>100</v>
      </c>
      <c r="G108" s="15">
        <v>100</v>
      </c>
      <c r="H108" s="1">
        <v>20</v>
      </c>
      <c r="I108" s="15"/>
      <c r="J108" s="15"/>
      <c r="K108" s="15">
        <v>10</v>
      </c>
      <c r="L108" s="15">
        <v>10</v>
      </c>
      <c r="M108" s="15">
        <v>0</v>
      </c>
      <c r="N108" s="15">
        <v>20</v>
      </c>
      <c r="O108" s="15">
        <v>30</v>
      </c>
      <c r="P108" s="15"/>
      <c r="Q108" s="15">
        <v>50</v>
      </c>
      <c r="R108" s="15">
        <v>600</v>
      </c>
      <c r="S108" s="15">
        <v>10</v>
      </c>
      <c r="T108" s="15">
        <v>5</v>
      </c>
      <c r="U108" s="15">
        <v>5</v>
      </c>
      <c r="V108" s="15"/>
      <c r="W108" s="15"/>
      <c r="X108" s="15"/>
      <c r="Y108" s="1">
        <v>0</v>
      </c>
      <c r="Z108" s="1">
        <v>12</v>
      </c>
      <c r="AA108" s="1">
        <f t="shared" si="0"/>
        <v>1072</v>
      </c>
      <c r="AB108" s="8"/>
      <c r="AC108" s="8"/>
      <c r="AD108" s="8"/>
      <c r="AE108" s="9"/>
      <c r="AF108" s="8"/>
      <c r="AG108" s="8"/>
    </row>
    <row r="109" spans="1:33" ht="72" customHeight="1" x14ac:dyDescent="0.2">
      <c r="A109" s="1">
        <v>106</v>
      </c>
      <c r="B109" s="16" t="s">
        <v>152</v>
      </c>
      <c r="C109" s="14" t="s">
        <v>32</v>
      </c>
      <c r="D109" s="14"/>
      <c r="E109" s="14">
        <v>0</v>
      </c>
      <c r="F109" s="1">
        <v>50</v>
      </c>
      <c r="G109" s="15">
        <v>0</v>
      </c>
      <c r="H109" s="1">
        <v>3</v>
      </c>
      <c r="I109" s="15"/>
      <c r="J109" s="15"/>
      <c r="K109" s="15">
        <v>0</v>
      </c>
      <c r="L109" s="15">
        <v>0</v>
      </c>
      <c r="M109" s="15">
        <v>0</v>
      </c>
      <c r="N109" s="15">
        <v>10</v>
      </c>
      <c r="O109" s="15">
        <v>10</v>
      </c>
      <c r="P109" s="15"/>
      <c r="Q109" s="15">
        <v>30</v>
      </c>
      <c r="R109" s="15">
        <v>0</v>
      </c>
      <c r="S109" s="15">
        <v>0</v>
      </c>
      <c r="T109" s="15">
        <v>0</v>
      </c>
      <c r="U109" s="15">
        <v>0</v>
      </c>
      <c r="V109" s="15"/>
      <c r="W109" s="15"/>
      <c r="X109" s="15"/>
      <c r="Y109" s="1">
        <v>0</v>
      </c>
      <c r="Z109" s="1"/>
      <c r="AA109" s="1">
        <f t="shared" si="0"/>
        <v>103</v>
      </c>
      <c r="AB109" s="8"/>
      <c r="AC109" s="8"/>
      <c r="AD109" s="8"/>
      <c r="AE109" s="9"/>
      <c r="AF109" s="8"/>
      <c r="AG109" s="8"/>
    </row>
    <row r="110" spans="1:33" ht="72" customHeight="1" x14ac:dyDescent="0.2">
      <c r="A110" s="1">
        <v>107</v>
      </c>
      <c r="B110" s="16" t="s">
        <v>153</v>
      </c>
      <c r="C110" s="14" t="s">
        <v>32</v>
      </c>
      <c r="D110" s="14"/>
      <c r="E110" s="14">
        <v>0</v>
      </c>
      <c r="F110" s="1">
        <v>50</v>
      </c>
      <c r="G110" s="15">
        <v>0</v>
      </c>
      <c r="H110" s="1">
        <v>0</v>
      </c>
      <c r="I110" s="15"/>
      <c r="J110" s="15"/>
      <c r="K110" s="15">
        <v>0</v>
      </c>
      <c r="L110" s="15">
        <v>0</v>
      </c>
      <c r="M110" s="15">
        <v>0</v>
      </c>
      <c r="N110" s="15">
        <v>10</v>
      </c>
      <c r="O110" s="15">
        <v>10</v>
      </c>
      <c r="P110" s="15"/>
      <c r="Q110" s="15">
        <v>30</v>
      </c>
      <c r="R110" s="15">
        <v>0</v>
      </c>
      <c r="S110" s="15">
        <v>0</v>
      </c>
      <c r="T110" s="15">
        <v>0</v>
      </c>
      <c r="U110" s="15">
        <v>0</v>
      </c>
      <c r="V110" s="15"/>
      <c r="W110" s="15"/>
      <c r="X110" s="15"/>
      <c r="Y110" s="1">
        <v>0</v>
      </c>
      <c r="Z110" s="1"/>
      <c r="AA110" s="1">
        <f t="shared" si="0"/>
        <v>100</v>
      </c>
      <c r="AB110" s="8"/>
      <c r="AC110" s="8"/>
      <c r="AD110" s="8"/>
      <c r="AE110" s="9"/>
      <c r="AF110" s="8"/>
      <c r="AG110" s="8"/>
    </row>
    <row r="111" spans="1:33" ht="57.75" customHeight="1" x14ac:dyDescent="0.2">
      <c r="A111" s="1">
        <v>108</v>
      </c>
      <c r="B111" s="16" t="s">
        <v>154</v>
      </c>
      <c r="C111" s="14" t="s">
        <v>32</v>
      </c>
      <c r="D111" s="14"/>
      <c r="E111" s="14">
        <v>40</v>
      </c>
      <c r="F111" s="1">
        <v>10</v>
      </c>
      <c r="G111" s="15">
        <v>0</v>
      </c>
      <c r="H111" s="1">
        <v>0</v>
      </c>
      <c r="I111" s="15"/>
      <c r="J111" s="15"/>
      <c r="K111" s="15">
        <v>0</v>
      </c>
      <c r="L111" s="15">
        <v>0</v>
      </c>
      <c r="M111" s="15">
        <v>0</v>
      </c>
      <c r="N111" s="15">
        <v>0</v>
      </c>
      <c r="O111" s="15">
        <v>0</v>
      </c>
      <c r="P111" s="15"/>
      <c r="Q111" s="15">
        <v>50</v>
      </c>
      <c r="R111" s="15">
        <v>0</v>
      </c>
      <c r="S111" s="15">
        <v>0</v>
      </c>
      <c r="T111" s="15">
        <v>0</v>
      </c>
      <c r="U111" s="15">
        <v>0</v>
      </c>
      <c r="V111" s="15"/>
      <c r="W111" s="15"/>
      <c r="X111" s="15"/>
      <c r="Y111" s="1">
        <v>0</v>
      </c>
      <c r="Z111" s="1"/>
      <c r="AA111" s="1">
        <f t="shared" si="0"/>
        <v>100</v>
      </c>
      <c r="AB111" s="8"/>
      <c r="AC111" s="8"/>
      <c r="AD111" s="8"/>
      <c r="AE111" s="9"/>
      <c r="AF111" s="8"/>
      <c r="AG111" s="8"/>
    </row>
    <row r="112" spans="1:33" ht="110.25" customHeight="1" x14ac:dyDescent="0.2">
      <c r="A112" s="1">
        <v>109</v>
      </c>
      <c r="B112" s="16" t="s">
        <v>155</v>
      </c>
      <c r="C112" s="14" t="s">
        <v>32</v>
      </c>
      <c r="D112" s="14"/>
      <c r="E112" s="14">
        <v>0</v>
      </c>
      <c r="F112" s="1">
        <v>10</v>
      </c>
      <c r="G112" s="15">
        <v>0</v>
      </c>
      <c r="H112" s="1">
        <v>0</v>
      </c>
      <c r="I112" s="15"/>
      <c r="J112" s="15"/>
      <c r="K112" s="15">
        <v>0</v>
      </c>
      <c r="L112" s="15">
        <v>0</v>
      </c>
      <c r="M112" s="15">
        <v>0</v>
      </c>
      <c r="N112" s="15">
        <v>0</v>
      </c>
      <c r="O112" s="15">
        <v>0</v>
      </c>
      <c r="P112" s="15"/>
      <c r="Q112" s="15">
        <v>10</v>
      </c>
      <c r="R112" s="15">
        <v>0</v>
      </c>
      <c r="S112" s="15">
        <v>0</v>
      </c>
      <c r="T112" s="15">
        <v>0</v>
      </c>
      <c r="U112" s="15">
        <v>0</v>
      </c>
      <c r="V112" s="15"/>
      <c r="W112" s="15"/>
      <c r="X112" s="15"/>
      <c r="Y112" s="1">
        <v>0</v>
      </c>
      <c r="Z112" s="1"/>
      <c r="AA112" s="1">
        <f t="shared" si="0"/>
        <v>20</v>
      </c>
      <c r="AB112" s="8"/>
      <c r="AC112" s="8"/>
      <c r="AD112" s="8"/>
      <c r="AE112" s="9"/>
      <c r="AF112" s="8"/>
      <c r="AG112" s="8"/>
    </row>
    <row r="113" spans="1:33" ht="12" customHeight="1" x14ac:dyDescent="0.2">
      <c r="A113" s="14"/>
      <c r="B113" s="30"/>
      <c r="C113" s="14"/>
      <c r="D113" s="14"/>
      <c r="E113" s="14"/>
      <c r="F113" s="1"/>
      <c r="G113" s="15"/>
      <c r="H113" s="1"/>
      <c r="I113" s="15"/>
      <c r="J113" s="15"/>
      <c r="K113" s="15"/>
      <c r="L113" s="15"/>
      <c r="M113" s="15"/>
      <c r="N113" s="15"/>
      <c r="O113" s="15"/>
      <c r="P113" s="15"/>
      <c r="Q113" s="15"/>
      <c r="R113" s="15"/>
      <c r="S113" s="15"/>
      <c r="T113" s="15"/>
      <c r="U113" s="15"/>
      <c r="V113" s="15"/>
      <c r="W113" s="15"/>
      <c r="X113" s="15"/>
      <c r="Y113" s="1"/>
      <c r="Z113" s="1"/>
      <c r="AA113" s="1"/>
      <c r="AB113" s="8"/>
      <c r="AC113" s="8"/>
      <c r="AD113" s="8"/>
      <c r="AE113" s="9"/>
      <c r="AF113" s="8"/>
      <c r="AG113" s="8"/>
    </row>
    <row r="114" spans="1:33" ht="12" hidden="1" customHeight="1" x14ac:dyDescent="0.2">
      <c r="A114" s="14"/>
      <c r="B114" s="30"/>
      <c r="C114" s="14"/>
      <c r="D114" s="14"/>
      <c r="E114" s="14"/>
      <c r="F114" s="1"/>
      <c r="G114" s="15"/>
      <c r="H114" s="1"/>
      <c r="I114" s="15"/>
      <c r="J114" s="15"/>
      <c r="K114" s="15"/>
      <c r="L114" s="15"/>
      <c r="M114" s="15"/>
      <c r="N114" s="15"/>
      <c r="O114" s="15"/>
      <c r="P114" s="15"/>
      <c r="Q114" s="15"/>
      <c r="R114" s="15"/>
      <c r="S114" s="15"/>
      <c r="T114" s="15"/>
      <c r="U114" s="15"/>
      <c r="V114" s="15"/>
      <c r="W114" s="15"/>
      <c r="X114" s="15"/>
      <c r="Y114" s="1"/>
      <c r="Z114" s="1"/>
      <c r="AA114" s="1"/>
      <c r="AB114" s="8"/>
      <c r="AC114" s="8"/>
      <c r="AD114" s="8"/>
      <c r="AE114" s="9"/>
      <c r="AF114" s="8"/>
      <c r="AG114" s="8"/>
    </row>
    <row r="115" spans="1:33" ht="12" hidden="1" customHeight="1" x14ac:dyDescent="0.2">
      <c r="A115" s="31"/>
      <c r="B115" s="32"/>
      <c r="C115" s="31"/>
      <c r="D115" s="31"/>
      <c r="E115" s="31"/>
      <c r="F115" s="3"/>
      <c r="G115" s="33"/>
      <c r="H115" s="3"/>
      <c r="I115" s="33"/>
      <c r="J115" s="33"/>
      <c r="K115" s="33"/>
      <c r="L115" s="33"/>
      <c r="M115" s="33"/>
      <c r="N115" s="33"/>
      <c r="O115" s="33"/>
      <c r="P115" s="33"/>
      <c r="Q115" s="33"/>
      <c r="R115" s="33"/>
      <c r="S115" s="33"/>
      <c r="T115" s="33"/>
      <c r="U115" s="33"/>
      <c r="V115" s="33"/>
      <c r="W115" s="33"/>
      <c r="X115" s="33"/>
      <c r="Y115" s="3"/>
      <c r="Z115" s="3"/>
      <c r="AA115" s="3"/>
      <c r="AB115" s="8"/>
      <c r="AC115" s="8"/>
      <c r="AD115" s="8"/>
      <c r="AE115" s="9"/>
      <c r="AF115" s="8"/>
      <c r="AG115" s="8"/>
    </row>
    <row r="116" spans="1:33" ht="45.75" customHeight="1" x14ac:dyDescent="0.2">
      <c r="A116" s="14"/>
      <c r="B116" s="34" t="s">
        <v>156</v>
      </c>
      <c r="C116" s="31"/>
      <c r="D116" s="31"/>
      <c r="E116" s="31"/>
      <c r="F116" s="3"/>
      <c r="G116" s="33"/>
      <c r="H116" s="3"/>
      <c r="I116" s="33"/>
      <c r="J116" s="33"/>
      <c r="K116" s="33"/>
      <c r="L116" s="33"/>
      <c r="M116" s="33"/>
      <c r="N116" s="33"/>
      <c r="O116" s="33"/>
      <c r="P116" s="33"/>
      <c r="Q116" s="33"/>
      <c r="R116" s="33"/>
      <c r="S116" s="33"/>
      <c r="T116" s="33"/>
      <c r="U116" s="33"/>
      <c r="V116" s="33"/>
      <c r="W116" s="33"/>
      <c r="X116" s="33"/>
      <c r="Y116" s="3"/>
      <c r="Z116" s="3"/>
      <c r="AA116" s="3"/>
      <c r="AB116" s="8"/>
      <c r="AC116" s="8"/>
      <c r="AD116" s="8"/>
      <c r="AE116" s="9"/>
      <c r="AF116" s="8"/>
      <c r="AG116" s="8"/>
    </row>
    <row r="117" spans="1:33" ht="63.75" customHeight="1" x14ac:dyDescent="0.2">
      <c r="A117" s="498" t="s">
        <v>40</v>
      </c>
      <c r="B117" s="497" t="s">
        <v>3</v>
      </c>
      <c r="C117" s="495" t="s">
        <v>4</v>
      </c>
      <c r="D117" s="498" t="s">
        <v>157</v>
      </c>
      <c r="E117" s="7" t="s">
        <v>158</v>
      </c>
      <c r="F117" s="499" t="s">
        <v>159</v>
      </c>
      <c r="G117" s="500"/>
      <c r="H117" s="500"/>
      <c r="I117" s="500"/>
      <c r="J117" s="500"/>
      <c r="K117" s="500"/>
      <c r="L117" s="500"/>
      <c r="M117" s="500"/>
      <c r="N117" s="500"/>
      <c r="O117" s="500"/>
      <c r="P117" s="500"/>
      <c r="Q117" s="500"/>
      <c r="R117" s="500"/>
      <c r="S117" s="500"/>
      <c r="T117" s="500"/>
      <c r="U117" s="500"/>
      <c r="V117" s="500"/>
      <c r="W117" s="500"/>
      <c r="X117" s="500"/>
      <c r="Y117" s="500"/>
      <c r="Z117" s="501"/>
      <c r="AA117" s="498" t="s">
        <v>160</v>
      </c>
      <c r="AB117" s="8"/>
      <c r="AC117" s="8"/>
      <c r="AD117" s="8"/>
      <c r="AE117" s="9"/>
      <c r="AF117" s="8"/>
      <c r="AG117" s="8"/>
    </row>
    <row r="118" spans="1:33" ht="59.25" customHeight="1" x14ac:dyDescent="0.2">
      <c r="A118" s="496"/>
      <c r="B118" s="496"/>
      <c r="C118" s="496"/>
      <c r="D118" s="496"/>
      <c r="E118" s="7" t="s">
        <v>8</v>
      </c>
      <c r="F118" s="10" t="s">
        <v>9</v>
      </c>
      <c r="G118" s="11" t="s">
        <v>10</v>
      </c>
      <c r="H118" s="10" t="s">
        <v>11</v>
      </c>
      <c r="I118" s="12" t="s">
        <v>12</v>
      </c>
      <c r="J118" s="12" t="s">
        <v>13</v>
      </c>
      <c r="K118" s="12" t="s">
        <v>14</v>
      </c>
      <c r="L118" s="12" t="s">
        <v>15</v>
      </c>
      <c r="M118" s="11" t="s">
        <v>16</v>
      </c>
      <c r="N118" s="12" t="s">
        <v>17</v>
      </c>
      <c r="O118" s="11" t="s">
        <v>18</v>
      </c>
      <c r="P118" s="12" t="s">
        <v>19</v>
      </c>
      <c r="Q118" s="12" t="s">
        <v>20</v>
      </c>
      <c r="R118" s="12" t="s">
        <v>21</v>
      </c>
      <c r="S118" s="12" t="s">
        <v>22</v>
      </c>
      <c r="T118" s="12" t="s">
        <v>23</v>
      </c>
      <c r="U118" s="12" t="s">
        <v>24</v>
      </c>
      <c r="V118" s="12" t="s">
        <v>25</v>
      </c>
      <c r="W118" s="12" t="s">
        <v>26</v>
      </c>
      <c r="X118" s="12" t="s">
        <v>27</v>
      </c>
      <c r="Y118" s="10" t="s">
        <v>28</v>
      </c>
      <c r="Z118" s="10" t="s">
        <v>29</v>
      </c>
      <c r="AA118" s="496"/>
      <c r="AB118" s="35"/>
      <c r="AC118" s="505"/>
      <c r="AD118" s="8"/>
      <c r="AE118" s="9"/>
      <c r="AF118" s="8"/>
      <c r="AG118" s="8"/>
    </row>
    <row r="119" spans="1:33" ht="119.25" customHeight="1" x14ac:dyDescent="0.2">
      <c r="A119" s="1">
        <v>1</v>
      </c>
      <c r="B119" s="37" t="s">
        <v>161</v>
      </c>
      <c r="C119" s="1" t="s">
        <v>32</v>
      </c>
      <c r="D119" s="1"/>
      <c r="E119" s="1">
        <v>0</v>
      </c>
      <c r="F119" s="1">
        <v>100</v>
      </c>
      <c r="G119" s="15">
        <v>500</v>
      </c>
      <c r="H119" s="1">
        <v>0</v>
      </c>
      <c r="I119" s="15"/>
      <c r="J119" s="15"/>
      <c r="K119" s="15">
        <v>5</v>
      </c>
      <c r="L119" s="15">
        <v>0</v>
      </c>
      <c r="M119" s="15"/>
      <c r="N119" s="15">
        <v>0</v>
      </c>
      <c r="O119" s="15">
        <v>0</v>
      </c>
      <c r="P119" s="15">
        <v>0</v>
      </c>
      <c r="Q119" s="15">
        <v>10</v>
      </c>
      <c r="R119" s="15">
        <v>0</v>
      </c>
      <c r="S119" s="15">
        <v>20</v>
      </c>
      <c r="T119" s="15">
        <v>0</v>
      </c>
      <c r="U119" s="15">
        <v>0</v>
      </c>
      <c r="V119" s="15"/>
      <c r="W119" s="15"/>
      <c r="X119" s="15"/>
      <c r="Y119" s="1">
        <v>0</v>
      </c>
      <c r="Z119" s="1">
        <v>0</v>
      </c>
      <c r="AA119" s="1">
        <f t="shared" ref="AA119:AA140" si="1">SUM(E119:Z119)</f>
        <v>635</v>
      </c>
      <c r="AB119" s="8"/>
      <c r="AC119" s="504"/>
      <c r="AD119" s="8"/>
      <c r="AE119" s="9"/>
      <c r="AF119" s="8"/>
      <c r="AG119" s="8"/>
    </row>
    <row r="120" spans="1:33" ht="84.75" customHeight="1" x14ac:dyDescent="0.2">
      <c r="A120" s="1">
        <v>2</v>
      </c>
      <c r="B120" s="37" t="s">
        <v>162</v>
      </c>
      <c r="C120" s="1" t="s">
        <v>32</v>
      </c>
      <c r="D120" s="1"/>
      <c r="E120" s="1">
        <v>0</v>
      </c>
      <c r="F120" s="1">
        <v>100</v>
      </c>
      <c r="G120" s="15">
        <v>40</v>
      </c>
      <c r="H120" s="1">
        <v>3</v>
      </c>
      <c r="I120" s="15"/>
      <c r="J120" s="15"/>
      <c r="K120" s="15">
        <v>0</v>
      </c>
      <c r="L120" s="15">
        <v>0</v>
      </c>
      <c r="M120" s="15"/>
      <c r="N120" s="15">
        <v>3</v>
      </c>
      <c r="O120" s="15">
        <v>0</v>
      </c>
      <c r="P120" s="15">
        <v>0</v>
      </c>
      <c r="Q120" s="15">
        <v>3</v>
      </c>
      <c r="R120" s="15">
        <v>120</v>
      </c>
      <c r="S120" s="15">
        <v>0</v>
      </c>
      <c r="T120" s="15">
        <v>0</v>
      </c>
      <c r="U120" s="15">
        <v>0</v>
      </c>
      <c r="V120" s="15"/>
      <c r="W120" s="15"/>
      <c r="X120" s="15"/>
      <c r="Y120" s="1">
        <v>10</v>
      </c>
      <c r="Z120" s="1">
        <v>0</v>
      </c>
      <c r="AA120" s="1">
        <f t="shared" si="1"/>
        <v>279</v>
      </c>
      <c r="AB120" s="8"/>
      <c r="AC120" s="36"/>
      <c r="AD120" s="8"/>
      <c r="AE120" s="9"/>
      <c r="AF120" s="8"/>
      <c r="AG120" s="8"/>
    </row>
    <row r="121" spans="1:33" ht="126" customHeight="1" x14ac:dyDescent="0.2">
      <c r="A121" s="1">
        <v>3</v>
      </c>
      <c r="B121" s="37" t="s">
        <v>163</v>
      </c>
      <c r="C121" s="1" t="s">
        <v>32</v>
      </c>
      <c r="D121" s="1"/>
      <c r="E121" s="1">
        <v>480</v>
      </c>
      <c r="F121" s="1">
        <v>200</v>
      </c>
      <c r="G121" s="15">
        <v>0</v>
      </c>
      <c r="H121" s="1">
        <v>30</v>
      </c>
      <c r="I121" s="15"/>
      <c r="J121" s="15"/>
      <c r="K121" s="15">
        <v>0</v>
      </c>
      <c r="L121" s="15">
        <v>0</v>
      </c>
      <c r="M121" s="15"/>
      <c r="N121" s="15">
        <v>30</v>
      </c>
      <c r="O121" s="15">
        <v>0</v>
      </c>
      <c r="P121" s="15">
        <v>0</v>
      </c>
      <c r="Q121" s="15">
        <v>1388</v>
      </c>
      <c r="R121" s="15">
        <v>0</v>
      </c>
      <c r="S121" s="15">
        <v>0</v>
      </c>
      <c r="T121" s="15">
        <v>10</v>
      </c>
      <c r="U121" s="15">
        <v>0</v>
      </c>
      <c r="V121" s="15"/>
      <c r="W121" s="15"/>
      <c r="X121" s="15"/>
      <c r="Y121" s="1">
        <v>0</v>
      </c>
      <c r="Z121" s="1">
        <v>24</v>
      </c>
      <c r="AA121" s="1">
        <f t="shared" si="1"/>
        <v>2162</v>
      </c>
      <c r="AB121" s="8"/>
      <c r="AC121" s="8"/>
      <c r="AD121" s="8"/>
      <c r="AE121" s="9"/>
      <c r="AF121" s="8"/>
      <c r="AG121" s="8"/>
    </row>
    <row r="122" spans="1:33" ht="92.25" customHeight="1" x14ac:dyDescent="0.2">
      <c r="A122" s="1">
        <v>4</v>
      </c>
      <c r="B122" s="37" t="s">
        <v>164</v>
      </c>
      <c r="C122" s="1" t="s">
        <v>165</v>
      </c>
      <c r="D122" s="1"/>
      <c r="E122" s="1">
        <v>100</v>
      </c>
      <c r="F122" s="1">
        <v>200</v>
      </c>
      <c r="G122" s="15">
        <v>200</v>
      </c>
      <c r="H122" s="1">
        <v>20</v>
      </c>
      <c r="I122" s="15"/>
      <c r="J122" s="15"/>
      <c r="K122" s="15">
        <v>30</v>
      </c>
      <c r="L122" s="15">
        <v>0</v>
      </c>
      <c r="M122" s="15"/>
      <c r="N122" s="15">
        <v>200</v>
      </c>
      <c r="O122" s="15">
        <v>100</v>
      </c>
      <c r="P122" s="15">
        <v>0</v>
      </c>
      <c r="Q122" s="15">
        <v>50</v>
      </c>
      <c r="R122" s="15">
        <v>0</v>
      </c>
      <c r="S122" s="15">
        <v>20</v>
      </c>
      <c r="T122" s="15">
        <v>0</v>
      </c>
      <c r="U122" s="15">
        <v>0</v>
      </c>
      <c r="V122" s="15"/>
      <c r="W122" s="15"/>
      <c r="X122" s="15"/>
      <c r="Y122" s="1">
        <v>20</v>
      </c>
      <c r="Z122" s="1">
        <v>24</v>
      </c>
      <c r="AA122" s="1">
        <f t="shared" si="1"/>
        <v>964</v>
      </c>
      <c r="AB122" s="8"/>
      <c r="AC122" s="8"/>
      <c r="AD122" s="8"/>
      <c r="AE122" s="9"/>
      <c r="AF122" s="8"/>
      <c r="AG122" s="8"/>
    </row>
    <row r="123" spans="1:33" ht="119.25" customHeight="1" x14ac:dyDescent="0.2">
      <c r="A123" s="1">
        <v>5</v>
      </c>
      <c r="B123" s="37" t="s">
        <v>166</v>
      </c>
      <c r="C123" s="1" t="s">
        <v>32</v>
      </c>
      <c r="D123" s="1"/>
      <c r="E123" s="1">
        <v>360</v>
      </c>
      <c r="F123" s="1">
        <v>120</v>
      </c>
      <c r="G123" s="15">
        <v>2400</v>
      </c>
      <c r="H123" s="1">
        <v>5</v>
      </c>
      <c r="I123" s="15"/>
      <c r="J123" s="15"/>
      <c r="K123" s="15">
        <v>48</v>
      </c>
      <c r="L123" s="15">
        <v>0</v>
      </c>
      <c r="M123" s="15"/>
      <c r="N123" s="15">
        <v>0</v>
      </c>
      <c r="O123" s="15">
        <v>200</v>
      </c>
      <c r="P123" s="15">
        <v>0</v>
      </c>
      <c r="Q123" s="15">
        <v>1000</v>
      </c>
      <c r="R123" s="15">
        <v>2000</v>
      </c>
      <c r="S123" s="15">
        <v>20</v>
      </c>
      <c r="T123" s="15">
        <v>12</v>
      </c>
      <c r="U123" s="15"/>
      <c r="V123" s="15"/>
      <c r="W123" s="15"/>
      <c r="X123" s="15"/>
      <c r="Y123" s="1">
        <v>0</v>
      </c>
      <c r="Z123" s="1">
        <v>60</v>
      </c>
      <c r="AA123" s="1">
        <f t="shared" si="1"/>
        <v>6225</v>
      </c>
      <c r="AB123" s="8"/>
      <c r="AC123" s="8"/>
      <c r="AD123" s="8"/>
      <c r="AE123" s="9"/>
      <c r="AF123" s="8"/>
      <c r="AG123" s="8"/>
    </row>
    <row r="124" spans="1:33" ht="112.5" customHeight="1" x14ac:dyDescent="0.2">
      <c r="A124" s="1">
        <v>6</v>
      </c>
      <c r="B124" s="37" t="s">
        <v>167</v>
      </c>
      <c r="C124" s="1" t="s">
        <v>32</v>
      </c>
      <c r="D124" s="1"/>
      <c r="E124" s="1">
        <v>360</v>
      </c>
      <c r="F124" s="1">
        <v>120</v>
      </c>
      <c r="G124" s="15">
        <v>2400</v>
      </c>
      <c r="H124" s="1">
        <v>5</v>
      </c>
      <c r="I124" s="15"/>
      <c r="J124" s="15"/>
      <c r="K124" s="15">
        <v>48</v>
      </c>
      <c r="L124" s="15">
        <v>0</v>
      </c>
      <c r="M124" s="15"/>
      <c r="N124" s="15">
        <v>300</v>
      </c>
      <c r="O124" s="15">
        <v>200</v>
      </c>
      <c r="P124" s="15">
        <v>0</v>
      </c>
      <c r="Q124" s="15">
        <v>1000</v>
      </c>
      <c r="R124" s="15">
        <v>250</v>
      </c>
      <c r="S124" s="15">
        <v>10</v>
      </c>
      <c r="T124" s="15">
        <v>0</v>
      </c>
      <c r="U124" s="15">
        <v>0</v>
      </c>
      <c r="V124" s="15"/>
      <c r="W124" s="15"/>
      <c r="X124" s="15"/>
      <c r="Y124" s="1">
        <v>0</v>
      </c>
      <c r="Z124" s="1">
        <v>60</v>
      </c>
      <c r="AA124" s="1">
        <f t="shared" si="1"/>
        <v>4753</v>
      </c>
      <c r="AB124" s="8"/>
      <c r="AC124" s="8"/>
      <c r="AD124" s="8"/>
      <c r="AE124" s="9"/>
      <c r="AF124" s="8"/>
      <c r="AG124" s="8"/>
    </row>
    <row r="125" spans="1:33" ht="64.5" customHeight="1" x14ac:dyDescent="0.2">
      <c r="A125" s="1">
        <v>7</v>
      </c>
      <c r="B125" s="37" t="s">
        <v>168</v>
      </c>
      <c r="C125" s="1" t="s">
        <v>32</v>
      </c>
      <c r="D125" s="1"/>
      <c r="E125" s="1">
        <v>4000</v>
      </c>
      <c r="F125" s="1">
        <v>200</v>
      </c>
      <c r="G125" s="15">
        <v>200</v>
      </c>
      <c r="H125" s="1">
        <v>20</v>
      </c>
      <c r="I125" s="15"/>
      <c r="J125" s="15"/>
      <c r="K125" s="15">
        <v>0</v>
      </c>
      <c r="L125" s="15">
        <v>0</v>
      </c>
      <c r="M125" s="15"/>
      <c r="N125" s="15">
        <v>0</v>
      </c>
      <c r="O125" s="15">
        <v>0</v>
      </c>
      <c r="P125" s="15">
        <v>0</v>
      </c>
      <c r="Q125" s="15">
        <v>0</v>
      </c>
      <c r="R125" s="15">
        <v>0</v>
      </c>
      <c r="S125" s="15">
        <v>0</v>
      </c>
      <c r="T125" s="15">
        <v>0</v>
      </c>
      <c r="U125" s="15">
        <v>0</v>
      </c>
      <c r="V125" s="15"/>
      <c r="W125" s="15"/>
      <c r="X125" s="15"/>
      <c r="Y125" s="1">
        <v>0</v>
      </c>
      <c r="Z125" s="1">
        <v>0</v>
      </c>
      <c r="AA125" s="1">
        <f t="shared" si="1"/>
        <v>4420</v>
      </c>
      <c r="AB125" s="8"/>
      <c r="AC125" s="8"/>
      <c r="AD125" s="8"/>
      <c r="AE125" s="9"/>
      <c r="AF125" s="8"/>
      <c r="AG125" s="8"/>
    </row>
    <row r="126" spans="1:33" ht="120.75" customHeight="1" x14ac:dyDescent="0.2">
      <c r="A126" s="1">
        <v>8</v>
      </c>
      <c r="B126" s="37" t="s">
        <v>169</v>
      </c>
      <c r="C126" s="1" t="s">
        <v>32</v>
      </c>
      <c r="D126" s="1"/>
      <c r="E126" s="1">
        <v>0</v>
      </c>
      <c r="F126" s="1">
        <v>100</v>
      </c>
      <c r="G126" s="15">
        <v>400</v>
      </c>
      <c r="H126" s="1">
        <v>20</v>
      </c>
      <c r="I126" s="15"/>
      <c r="J126" s="15"/>
      <c r="K126" s="15">
        <v>0</v>
      </c>
      <c r="L126" s="15">
        <v>0</v>
      </c>
      <c r="M126" s="15"/>
      <c r="N126" s="15">
        <v>0</v>
      </c>
      <c r="O126" s="15">
        <v>0</v>
      </c>
      <c r="P126" s="15">
        <v>0</v>
      </c>
      <c r="Q126" s="15">
        <v>0</v>
      </c>
      <c r="R126" s="15">
        <v>0</v>
      </c>
      <c r="S126" s="15">
        <v>0</v>
      </c>
      <c r="T126" s="15">
        <v>0</v>
      </c>
      <c r="U126" s="15">
        <v>0</v>
      </c>
      <c r="V126" s="15"/>
      <c r="W126" s="15"/>
      <c r="X126" s="15"/>
      <c r="Y126" s="1">
        <v>0</v>
      </c>
      <c r="Z126" s="1">
        <v>0</v>
      </c>
      <c r="AA126" s="1">
        <f t="shared" si="1"/>
        <v>520</v>
      </c>
      <c r="AB126" s="8"/>
      <c r="AC126" s="8"/>
      <c r="AD126" s="8"/>
      <c r="AE126" s="9"/>
      <c r="AF126" s="8"/>
      <c r="AG126" s="8"/>
    </row>
    <row r="127" spans="1:33" ht="124.5" customHeight="1" x14ac:dyDescent="0.2">
      <c r="A127" s="1">
        <v>9</v>
      </c>
      <c r="B127" s="37" t="s">
        <v>170</v>
      </c>
      <c r="C127" s="1" t="s">
        <v>76</v>
      </c>
      <c r="D127" s="1"/>
      <c r="E127" s="1">
        <v>0</v>
      </c>
      <c r="F127" s="1">
        <v>100</v>
      </c>
      <c r="G127" s="15">
        <v>500</v>
      </c>
      <c r="H127" s="1">
        <v>20</v>
      </c>
      <c r="I127" s="15"/>
      <c r="J127" s="15"/>
      <c r="K127" s="15">
        <v>0</v>
      </c>
      <c r="L127" s="15">
        <v>0</v>
      </c>
      <c r="M127" s="15"/>
      <c r="N127" s="15">
        <v>0</v>
      </c>
      <c r="O127" s="15">
        <v>0</v>
      </c>
      <c r="P127" s="15">
        <v>0</v>
      </c>
      <c r="Q127" s="15">
        <v>0</v>
      </c>
      <c r="R127" s="15">
        <v>0</v>
      </c>
      <c r="S127" s="15">
        <v>0</v>
      </c>
      <c r="T127" s="15">
        <v>0</v>
      </c>
      <c r="U127" s="15">
        <v>0</v>
      </c>
      <c r="V127" s="15"/>
      <c r="W127" s="15"/>
      <c r="X127" s="15"/>
      <c r="Y127" s="1">
        <v>0</v>
      </c>
      <c r="Z127" s="1">
        <v>25</v>
      </c>
      <c r="AA127" s="1">
        <f t="shared" si="1"/>
        <v>645</v>
      </c>
      <c r="AB127" s="8"/>
      <c r="AC127" s="8"/>
      <c r="AD127" s="8"/>
      <c r="AE127" s="9"/>
      <c r="AF127" s="8"/>
      <c r="AG127" s="8"/>
    </row>
    <row r="128" spans="1:33" ht="179.25" customHeight="1" x14ac:dyDescent="0.2">
      <c r="A128" s="1">
        <v>10</v>
      </c>
      <c r="B128" s="37" t="s">
        <v>171</v>
      </c>
      <c r="C128" s="1" t="s">
        <v>32</v>
      </c>
      <c r="D128" s="1"/>
      <c r="E128" s="1">
        <v>288</v>
      </c>
      <c r="F128" s="1">
        <v>5000</v>
      </c>
      <c r="G128" s="15">
        <v>500</v>
      </c>
      <c r="H128" s="1">
        <v>100</v>
      </c>
      <c r="I128" s="15"/>
      <c r="J128" s="15"/>
      <c r="K128" s="15">
        <v>0</v>
      </c>
      <c r="L128" s="15">
        <v>0</v>
      </c>
      <c r="M128" s="15"/>
      <c r="N128" s="15">
        <v>200</v>
      </c>
      <c r="O128" s="15">
        <v>200</v>
      </c>
      <c r="P128" s="15">
        <v>0</v>
      </c>
      <c r="Q128" s="15">
        <v>380</v>
      </c>
      <c r="R128" s="15">
        <v>2500</v>
      </c>
      <c r="S128" s="15">
        <v>0</v>
      </c>
      <c r="T128" s="15">
        <v>0</v>
      </c>
      <c r="U128" s="15">
        <v>0</v>
      </c>
      <c r="V128" s="15"/>
      <c r="W128" s="15"/>
      <c r="X128" s="15"/>
      <c r="Y128" s="1">
        <v>0</v>
      </c>
      <c r="Z128" s="1">
        <v>25</v>
      </c>
      <c r="AA128" s="1">
        <f t="shared" si="1"/>
        <v>9193</v>
      </c>
      <c r="AB128" s="8"/>
      <c r="AC128" s="8"/>
      <c r="AD128" s="8"/>
      <c r="AE128" s="9"/>
      <c r="AF128" s="8"/>
      <c r="AG128" s="8"/>
    </row>
    <row r="129" spans="1:33" ht="91.5" customHeight="1" x14ac:dyDescent="0.2">
      <c r="A129" s="1">
        <v>11</v>
      </c>
      <c r="B129" s="37" t="s">
        <v>172</v>
      </c>
      <c r="C129" s="1" t="s">
        <v>32</v>
      </c>
      <c r="D129" s="1"/>
      <c r="E129" s="1">
        <v>0</v>
      </c>
      <c r="F129" s="1">
        <v>0</v>
      </c>
      <c r="G129" s="15">
        <v>50</v>
      </c>
      <c r="H129" s="1">
        <v>0</v>
      </c>
      <c r="I129" s="15"/>
      <c r="J129" s="15"/>
      <c r="K129" s="15">
        <v>0</v>
      </c>
      <c r="L129" s="15">
        <v>0</v>
      </c>
      <c r="M129" s="15"/>
      <c r="N129" s="15">
        <v>0</v>
      </c>
      <c r="O129" s="15">
        <v>100</v>
      </c>
      <c r="P129" s="15">
        <v>0</v>
      </c>
      <c r="Q129" s="15">
        <v>20</v>
      </c>
      <c r="R129" s="15">
        <v>0</v>
      </c>
      <c r="S129" s="15">
        <v>0</v>
      </c>
      <c r="T129" s="15">
        <v>0</v>
      </c>
      <c r="U129" s="15">
        <v>0</v>
      </c>
      <c r="V129" s="15"/>
      <c r="W129" s="15"/>
      <c r="X129" s="15"/>
      <c r="Y129" s="1">
        <v>0</v>
      </c>
      <c r="Z129" s="1">
        <v>12</v>
      </c>
      <c r="AA129" s="1">
        <f t="shared" si="1"/>
        <v>182</v>
      </c>
      <c r="AB129" s="8"/>
      <c r="AC129" s="8"/>
      <c r="AD129" s="8"/>
      <c r="AE129" s="9"/>
      <c r="AF129" s="8"/>
      <c r="AG129" s="8"/>
    </row>
    <row r="130" spans="1:33" ht="95.25" customHeight="1" x14ac:dyDescent="0.2">
      <c r="A130" s="1">
        <v>12</v>
      </c>
      <c r="B130" s="37" t="s">
        <v>173</v>
      </c>
      <c r="C130" s="1" t="s">
        <v>32</v>
      </c>
      <c r="D130" s="1"/>
      <c r="E130" s="1">
        <v>0</v>
      </c>
      <c r="F130" s="1">
        <v>0</v>
      </c>
      <c r="G130" s="15">
        <v>50</v>
      </c>
      <c r="H130" s="1">
        <v>0</v>
      </c>
      <c r="I130" s="15"/>
      <c r="J130" s="15"/>
      <c r="K130" s="15">
        <v>0</v>
      </c>
      <c r="L130" s="15">
        <v>0</v>
      </c>
      <c r="M130" s="15"/>
      <c r="N130" s="15">
        <v>0</v>
      </c>
      <c r="O130" s="15">
        <v>100</v>
      </c>
      <c r="P130" s="15">
        <v>0</v>
      </c>
      <c r="Q130" s="15">
        <v>20</v>
      </c>
      <c r="R130" s="15">
        <v>0</v>
      </c>
      <c r="S130" s="15">
        <v>0</v>
      </c>
      <c r="T130" s="15">
        <v>0</v>
      </c>
      <c r="U130" s="15">
        <v>0</v>
      </c>
      <c r="V130" s="15"/>
      <c r="W130" s="15"/>
      <c r="X130" s="15"/>
      <c r="Y130" s="1">
        <v>0</v>
      </c>
      <c r="Z130" s="1">
        <v>5</v>
      </c>
      <c r="AA130" s="1">
        <f t="shared" si="1"/>
        <v>175</v>
      </c>
      <c r="AB130" s="8"/>
      <c r="AC130" s="8"/>
      <c r="AD130" s="8"/>
      <c r="AE130" s="9"/>
      <c r="AF130" s="8"/>
      <c r="AG130" s="8"/>
    </row>
    <row r="131" spans="1:33" ht="108.75" customHeight="1" x14ac:dyDescent="0.2">
      <c r="A131" s="1">
        <v>13</v>
      </c>
      <c r="B131" s="37" t="s">
        <v>174</v>
      </c>
      <c r="C131" s="1" t="s">
        <v>32</v>
      </c>
      <c r="D131" s="1"/>
      <c r="E131" s="1">
        <v>200</v>
      </c>
      <c r="F131" s="1">
        <v>500</v>
      </c>
      <c r="G131" s="15">
        <v>500</v>
      </c>
      <c r="H131" s="1">
        <v>10</v>
      </c>
      <c r="I131" s="15"/>
      <c r="J131" s="15"/>
      <c r="K131" s="15">
        <v>0</v>
      </c>
      <c r="L131" s="15">
        <v>0</v>
      </c>
      <c r="M131" s="15"/>
      <c r="N131" s="15">
        <v>4</v>
      </c>
      <c r="O131" s="15">
        <v>0</v>
      </c>
      <c r="P131" s="15">
        <v>0</v>
      </c>
      <c r="Q131" s="15">
        <v>30</v>
      </c>
      <c r="R131" s="15">
        <v>360</v>
      </c>
      <c r="S131" s="15">
        <v>0</v>
      </c>
      <c r="T131" s="15">
        <v>0</v>
      </c>
      <c r="U131" s="15">
        <v>0</v>
      </c>
      <c r="V131" s="15"/>
      <c r="W131" s="15"/>
      <c r="X131" s="15"/>
      <c r="Y131" s="1">
        <v>0</v>
      </c>
      <c r="Z131" s="1">
        <v>0</v>
      </c>
      <c r="AA131" s="1">
        <f t="shared" si="1"/>
        <v>1604</v>
      </c>
      <c r="AB131" s="8"/>
      <c r="AC131" s="8"/>
      <c r="AD131" s="8"/>
      <c r="AE131" s="9"/>
      <c r="AF131" s="8"/>
      <c r="AG131" s="8"/>
    </row>
    <row r="132" spans="1:33" ht="150.75" customHeight="1" x14ac:dyDescent="0.2">
      <c r="A132" s="1">
        <v>14</v>
      </c>
      <c r="B132" s="37" t="s">
        <v>175</v>
      </c>
      <c r="C132" s="1" t="s">
        <v>32</v>
      </c>
      <c r="D132" s="1"/>
      <c r="E132" s="1">
        <v>0</v>
      </c>
      <c r="F132" s="1">
        <v>500</v>
      </c>
      <c r="G132" s="15">
        <v>600</v>
      </c>
      <c r="H132" s="1">
        <v>50</v>
      </c>
      <c r="I132" s="15"/>
      <c r="J132" s="15"/>
      <c r="K132" s="15">
        <v>70</v>
      </c>
      <c r="L132" s="15">
        <v>0</v>
      </c>
      <c r="M132" s="15"/>
      <c r="N132" s="15">
        <v>80</v>
      </c>
      <c r="O132" s="15">
        <v>0</v>
      </c>
      <c r="P132" s="15">
        <v>0</v>
      </c>
      <c r="Q132" s="15">
        <v>60</v>
      </c>
      <c r="R132" s="15">
        <v>360</v>
      </c>
      <c r="S132" s="15">
        <v>5</v>
      </c>
      <c r="T132" s="15">
        <v>10</v>
      </c>
      <c r="U132" s="15">
        <v>0</v>
      </c>
      <c r="V132" s="15"/>
      <c r="W132" s="15"/>
      <c r="X132" s="15"/>
      <c r="Y132" s="1">
        <v>0</v>
      </c>
      <c r="Z132" s="1">
        <v>30</v>
      </c>
      <c r="AA132" s="1">
        <f t="shared" si="1"/>
        <v>1765</v>
      </c>
      <c r="AB132" s="8"/>
      <c r="AC132" s="8"/>
      <c r="AD132" s="8"/>
      <c r="AE132" s="9"/>
      <c r="AF132" s="8"/>
      <c r="AG132" s="8"/>
    </row>
    <row r="133" spans="1:33" ht="72" customHeight="1" x14ac:dyDescent="0.2">
      <c r="A133" s="1">
        <v>15</v>
      </c>
      <c r="B133" s="37" t="s">
        <v>176</v>
      </c>
      <c r="C133" s="1" t="s">
        <v>165</v>
      </c>
      <c r="D133" s="1"/>
      <c r="E133" s="1">
        <v>0</v>
      </c>
      <c r="F133" s="1">
        <v>0</v>
      </c>
      <c r="G133" s="15">
        <v>400</v>
      </c>
      <c r="H133" s="1">
        <v>30</v>
      </c>
      <c r="I133" s="15"/>
      <c r="J133" s="15"/>
      <c r="K133" s="15">
        <v>0</v>
      </c>
      <c r="L133" s="15">
        <v>0</v>
      </c>
      <c r="M133" s="15"/>
      <c r="N133" s="15">
        <v>0</v>
      </c>
      <c r="O133" s="15">
        <v>0</v>
      </c>
      <c r="P133" s="15">
        <v>0</v>
      </c>
      <c r="Q133" s="15">
        <v>50</v>
      </c>
      <c r="R133" s="15">
        <v>0</v>
      </c>
      <c r="S133" s="15">
        <v>20</v>
      </c>
      <c r="T133" s="15">
        <v>0</v>
      </c>
      <c r="U133" s="15">
        <v>0</v>
      </c>
      <c r="V133" s="15"/>
      <c r="W133" s="15"/>
      <c r="X133" s="15"/>
      <c r="Y133" s="1"/>
      <c r="Z133" s="1">
        <v>0</v>
      </c>
      <c r="AA133" s="1">
        <f t="shared" si="1"/>
        <v>500</v>
      </c>
      <c r="AB133" s="8"/>
      <c r="AC133" s="8"/>
      <c r="AD133" s="8"/>
      <c r="AE133" s="9"/>
      <c r="AF133" s="8"/>
      <c r="AG133" s="8"/>
    </row>
    <row r="134" spans="1:33" ht="111" customHeight="1" x14ac:dyDescent="0.2">
      <c r="A134" s="1">
        <v>16</v>
      </c>
      <c r="B134" s="37" t="s">
        <v>177</v>
      </c>
      <c r="C134" s="1" t="s">
        <v>32</v>
      </c>
      <c r="D134" s="1"/>
      <c r="E134" s="1">
        <v>0</v>
      </c>
      <c r="F134" s="1">
        <v>0</v>
      </c>
      <c r="G134" s="15">
        <v>0</v>
      </c>
      <c r="H134" s="1">
        <v>0</v>
      </c>
      <c r="I134" s="15"/>
      <c r="J134" s="15"/>
      <c r="K134" s="15">
        <v>0</v>
      </c>
      <c r="L134" s="15">
        <v>0</v>
      </c>
      <c r="M134" s="15"/>
      <c r="N134" s="15">
        <v>100</v>
      </c>
      <c r="O134" s="15">
        <v>0</v>
      </c>
      <c r="P134" s="15">
        <v>0</v>
      </c>
      <c r="Q134" s="15">
        <v>0</v>
      </c>
      <c r="R134" s="15">
        <v>0</v>
      </c>
      <c r="S134" s="15">
        <v>0</v>
      </c>
      <c r="T134" s="15">
        <v>0</v>
      </c>
      <c r="U134" s="15">
        <v>0</v>
      </c>
      <c r="V134" s="15"/>
      <c r="W134" s="15"/>
      <c r="X134" s="15"/>
      <c r="Y134" s="1"/>
      <c r="Z134" s="1">
        <v>80</v>
      </c>
      <c r="AA134" s="1">
        <f t="shared" si="1"/>
        <v>180</v>
      </c>
      <c r="AB134" s="8"/>
      <c r="AC134" s="8"/>
      <c r="AD134" s="8"/>
      <c r="AE134" s="9"/>
      <c r="AF134" s="8"/>
      <c r="AG134" s="8"/>
    </row>
    <row r="135" spans="1:33" ht="185.25" customHeight="1" x14ac:dyDescent="0.2">
      <c r="A135" s="1">
        <v>17</v>
      </c>
      <c r="B135" s="37" t="s">
        <v>178</v>
      </c>
      <c r="C135" s="1" t="s">
        <v>32</v>
      </c>
      <c r="D135" s="1"/>
      <c r="E135" s="1">
        <v>400</v>
      </c>
      <c r="F135" s="1">
        <v>400</v>
      </c>
      <c r="G135" s="15">
        <v>100</v>
      </c>
      <c r="H135" s="1">
        <v>0</v>
      </c>
      <c r="I135" s="15"/>
      <c r="J135" s="15"/>
      <c r="K135" s="15">
        <v>200</v>
      </c>
      <c r="L135" s="15">
        <v>0</v>
      </c>
      <c r="M135" s="15"/>
      <c r="N135" s="15">
        <v>150</v>
      </c>
      <c r="O135" s="15">
        <v>0</v>
      </c>
      <c r="P135" s="15">
        <v>0</v>
      </c>
      <c r="Q135" s="15">
        <v>600</v>
      </c>
      <c r="R135" s="15">
        <v>600</v>
      </c>
      <c r="S135" s="15">
        <v>50</v>
      </c>
      <c r="T135" s="15">
        <v>50</v>
      </c>
      <c r="U135" s="15">
        <v>10</v>
      </c>
      <c r="V135" s="15"/>
      <c r="W135" s="15"/>
      <c r="X135" s="15"/>
      <c r="Y135" s="1">
        <v>100</v>
      </c>
      <c r="Z135" s="1">
        <v>60</v>
      </c>
      <c r="AA135" s="1">
        <f t="shared" si="1"/>
        <v>2720</v>
      </c>
      <c r="AB135" s="8"/>
      <c r="AC135" s="8"/>
      <c r="AD135" s="8"/>
      <c r="AE135" s="9"/>
      <c r="AF135" s="8"/>
      <c r="AG135" s="8"/>
    </row>
    <row r="136" spans="1:33" ht="177" customHeight="1" x14ac:dyDescent="0.2">
      <c r="A136" s="1">
        <v>18</v>
      </c>
      <c r="B136" s="37" t="s">
        <v>179</v>
      </c>
      <c r="C136" s="1" t="s">
        <v>32</v>
      </c>
      <c r="D136" s="1"/>
      <c r="E136" s="1">
        <v>100</v>
      </c>
      <c r="F136" s="1">
        <v>350</v>
      </c>
      <c r="G136" s="15">
        <v>100</v>
      </c>
      <c r="H136" s="1">
        <v>0</v>
      </c>
      <c r="I136" s="15"/>
      <c r="J136" s="15"/>
      <c r="K136" s="15">
        <v>0</v>
      </c>
      <c r="L136" s="15">
        <v>0</v>
      </c>
      <c r="M136" s="15"/>
      <c r="N136" s="15">
        <v>100</v>
      </c>
      <c r="O136" s="38">
        <v>0</v>
      </c>
      <c r="P136" s="15">
        <v>0</v>
      </c>
      <c r="Q136" s="38">
        <v>200</v>
      </c>
      <c r="R136" s="38">
        <v>600</v>
      </c>
      <c r="S136" s="38">
        <v>100</v>
      </c>
      <c r="T136" s="15">
        <v>30</v>
      </c>
      <c r="U136" s="15">
        <v>0</v>
      </c>
      <c r="V136" s="15"/>
      <c r="W136" s="15"/>
      <c r="X136" s="15"/>
      <c r="Y136" s="1">
        <v>0</v>
      </c>
      <c r="Z136" s="1">
        <v>80</v>
      </c>
      <c r="AA136" s="1">
        <f t="shared" si="1"/>
        <v>1660</v>
      </c>
      <c r="AB136" s="8"/>
      <c r="AC136" s="8"/>
      <c r="AD136" s="8"/>
      <c r="AE136" s="9"/>
      <c r="AF136" s="8"/>
      <c r="AG136" s="8"/>
    </row>
    <row r="137" spans="1:33" ht="76.5" customHeight="1" x14ac:dyDescent="0.2">
      <c r="A137" s="1">
        <v>19</v>
      </c>
      <c r="B137" s="37" t="s">
        <v>180</v>
      </c>
      <c r="C137" s="1" t="s">
        <v>181</v>
      </c>
      <c r="D137" s="1"/>
      <c r="E137" s="1">
        <v>10</v>
      </c>
      <c r="F137" s="1">
        <v>400</v>
      </c>
      <c r="G137" s="15">
        <v>20</v>
      </c>
      <c r="H137" s="1">
        <v>20</v>
      </c>
      <c r="I137" s="15"/>
      <c r="J137" s="15"/>
      <c r="K137" s="15">
        <v>20</v>
      </c>
      <c r="L137" s="15">
        <v>10</v>
      </c>
      <c r="M137" s="15"/>
      <c r="N137" s="15">
        <v>20</v>
      </c>
      <c r="O137" s="38">
        <v>10</v>
      </c>
      <c r="P137" s="15">
        <v>0</v>
      </c>
      <c r="Q137" s="38">
        <v>100</v>
      </c>
      <c r="R137" s="38">
        <v>0</v>
      </c>
      <c r="S137" s="38">
        <v>5</v>
      </c>
      <c r="T137" s="15">
        <v>0</v>
      </c>
      <c r="U137" s="15">
        <v>5</v>
      </c>
      <c r="V137" s="15"/>
      <c r="W137" s="15"/>
      <c r="X137" s="15"/>
      <c r="Y137" s="1">
        <v>10</v>
      </c>
      <c r="Z137" s="1">
        <v>5</v>
      </c>
      <c r="AA137" s="1">
        <f t="shared" si="1"/>
        <v>635</v>
      </c>
      <c r="AB137" s="8"/>
      <c r="AC137" s="8"/>
      <c r="AD137" s="8"/>
      <c r="AE137" s="9"/>
      <c r="AF137" s="8"/>
      <c r="AG137" s="8"/>
    </row>
    <row r="138" spans="1:33" ht="81.75" customHeight="1" x14ac:dyDescent="0.2">
      <c r="A138" s="1">
        <v>20</v>
      </c>
      <c r="B138" s="37" t="s">
        <v>182</v>
      </c>
      <c r="C138" s="1" t="s">
        <v>181</v>
      </c>
      <c r="D138" s="1"/>
      <c r="E138" s="1">
        <v>0</v>
      </c>
      <c r="F138" s="1">
        <v>300</v>
      </c>
      <c r="G138" s="15">
        <v>50</v>
      </c>
      <c r="H138" s="1">
        <v>20</v>
      </c>
      <c r="I138" s="15"/>
      <c r="J138" s="15"/>
      <c r="K138" s="15">
        <v>20</v>
      </c>
      <c r="L138" s="15">
        <v>0</v>
      </c>
      <c r="M138" s="15"/>
      <c r="N138" s="15">
        <v>20</v>
      </c>
      <c r="O138" s="15">
        <v>10</v>
      </c>
      <c r="P138" s="15">
        <v>0</v>
      </c>
      <c r="Q138" s="15">
        <v>240</v>
      </c>
      <c r="R138" s="15">
        <v>150</v>
      </c>
      <c r="S138" s="15">
        <v>5</v>
      </c>
      <c r="T138" s="15">
        <v>0</v>
      </c>
      <c r="U138" s="15">
        <v>0</v>
      </c>
      <c r="V138" s="15"/>
      <c r="W138" s="15"/>
      <c r="X138" s="15"/>
      <c r="Y138" s="1">
        <v>100</v>
      </c>
      <c r="Z138" s="1">
        <v>4</v>
      </c>
      <c r="AA138" s="1">
        <f t="shared" si="1"/>
        <v>919</v>
      </c>
      <c r="AB138" s="8"/>
      <c r="AC138" s="8"/>
      <c r="AD138" s="8"/>
      <c r="AE138" s="9"/>
      <c r="AF138" s="8"/>
      <c r="AG138" s="8"/>
    </row>
    <row r="139" spans="1:33" ht="64.5" customHeight="1" x14ac:dyDescent="0.2">
      <c r="A139" s="1">
        <v>21</v>
      </c>
      <c r="B139" s="37" t="s">
        <v>183</v>
      </c>
      <c r="C139" s="1" t="s">
        <v>32</v>
      </c>
      <c r="D139" s="1"/>
      <c r="E139" s="1">
        <v>40</v>
      </c>
      <c r="F139" s="1">
        <v>400</v>
      </c>
      <c r="G139" s="15">
        <v>400</v>
      </c>
      <c r="H139" s="1">
        <v>40</v>
      </c>
      <c r="I139" s="15"/>
      <c r="J139" s="15"/>
      <c r="K139" s="15">
        <v>30</v>
      </c>
      <c r="L139" s="15">
        <v>10</v>
      </c>
      <c r="M139" s="15"/>
      <c r="N139" s="15">
        <v>0</v>
      </c>
      <c r="O139" s="15">
        <v>50</v>
      </c>
      <c r="P139" s="15">
        <v>0</v>
      </c>
      <c r="Q139" s="15">
        <v>50</v>
      </c>
      <c r="R139" s="15">
        <v>500</v>
      </c>
      <c r="S139" s="15">
        <v>10</v>
      </c>
      <c r="T139" s="15">
        <v>10</v>
      </c>
      <c r="U139" s="15">
        <v>10</v>
      </c>
      <c r="V139" s="15"/>
      <c r="W139" s="15"/>
      <c r="X139" s="15"/>
      <c r="Y139" s="1">
        <v>20</v>
      </c>
      <c r="Z139" s="1">
        <v>24</v>
      </c>
      <c r="AA139" s="1">
        <f t="shared" si="1"/>
        <v>1594</v>
      </c>
      <c r="AB139" s="8"/>
      <c r="AC139" s="8"/>
      <c r="AD139" s="8"/>
      <c r="AE139" s="9"/>
      <c r="AF139" s="8"/>
      <c r="AG139" s="8"/>
    </row>
    <row r="140" spans="1:33" ht="63" customHeight="1" x14ac:dyDescent="0.2">
      <c r="A140" s="1">
        <v>22</v>
      </c>
      <c r="B140" s="37" t="s">
        <v>184</v>
      </c>
      <c r="C140" s="1" t="s">
        <v>32</v>
      </c>
      <c r="D140" s="1"/>
      <c r="E140" s="1">
        <v>0</v>
      </c>
      <c r="F140" s="1">
        <v>500</v>
      </c>
      <c r="G140" s="15">
        <v>200</v>
      </c>
      <c r="H140" s="1">
        <v>5</v>
      </c>
      <c r="I140" s="15"/>
      <c r="J140" s="15"/>
      <c r="K140" s="15">
        <v>0</v>
      </c>
      <c r="L140" s="15">
        <v>0</v>
      </c>
      <c r="M140" s="15"/>
      <c r="N140" s="15">
        <v>0</v>
      </c>
      <c r="O140" s="15">
        <v>0</v>
      </c>
      <c r="P140" s="15">
        <v>0</v>
      </c>
      <c r="Q140" s="15">
        <v>20</v>
      </c>
      <c r="R140" s="15">
        <v>300</v>
      </c>
      <c r="S140" s="15">
        <v>5</v>
      </c>
      <c r="T140" s="15">
        <v>0</v>
      </c>
      <c r="U140" s="15">
        <v>0</v>
      </c>
      <c r="V140" s="15"/>
      <c r="W140" s="15"/>
      <c r="X140" s="15"/>
      <c r="Y140" s="1"/>
      <c r="Z140" s="1">
        <v>5</v>
      </c>
      <c r="AA140" s="1">
        <f t="shared" si="1"/>
        <v>1035</v>
      </c>
      <c r="AB140" s="8"/>
      <c r="AC140" s="8"/>
      <c r="AD140" s="8"/>
      <c r="AE140" s="9"/>
      <c r="AF140" s="8"/>
      <c r="AG140" s="8"/>
    </row>
    <row r="141" spans="1:33" ht="35.25" customHeight="1" x14ac:dyDescent="0.2">
      <c r="A141" s="3"/>
      <c r="B141" s="8"/>
      <c r="C141" s="3"/>
      <c r="D141" s="3"/>
      <c r="E141" s="3"/>
      <c r="F141" s="3"/>
      <c r="G141" s="33"/>
      <c r="H141" s="3"/>
      <c r="I141" s="33"/>
      <c r="J141" s="33"/>
      <c r="K141" s="33"/>
      <c r="L141" s="33"/>
      <c r="M141" s="33"/>
      <c r="N141" s="33"/>
      <c r="O141" s="33"/>
      <c r="P141" s="39"/>
      <c r="Q141" s="33"/>
      <c r="R141" s="33"/>
      <c r="S141" s="33"/>
      <c r="T141" s="33"/>
      <c r="U141" s="33"/>
      <c r="V141" s="33"/>
      <c r="W141" s="33"/>
      <c r="X141" s="33"/>
      <c r="Y141" s="3"/>
      <c r="Z141" s="3"/>
      <c r="AA141" s="3"/>
      <c r="AB141" s="8"/>
      <c r="AC141" s="8"/>
      <c r="AD141" s="8"/>
      <c r="AE141" s="9"/>
      <c r="AF141" s="8"/>
      <c r="AG141" s="8"/>
    </row>
    <row r="142" spans="1:33" ht="61.5" customHeight="1" x14ac:dyDescent="0.2">
      <c r="A142" s="1"/>
      <c r="B142" s="34" t="s">
        <v>185</v>
      </c>
      <c r="C142" s="3"/>
      <c r="D142" s="3"/>
      <c r="E142" s="3"/>
      <c r="F142" s="3"/>
      <c r="G142" s="33"/>
      <c r="H142" s="3"/>
      <c r="I142" s="33"/>
      <c r="J142" s="33"/>
      <c r="K142" s="33"/>
      <c r="L142" s="33"/>
      <c r="M142" s="33"/>
      <c r="N142" s="33"/>
      <c r="O142" s="33"/>
      <c r="P142" s="33"/>
      <c r="Q142" s="33"/>
      <c r="R142" s="33"/>
      <c r="S142" s="33"/>
      <c r="T142" s="33"/>
      <c r="U142" s="33"/>
      <c r="V142" s="33"/>
      <c r="W142" s="33"/>
      <c r="X142" s="33"/>
      <c r="Y142" s="3"/>
      <c r="Z142" s="3"/>
      <c r="AA142" s="3"/>
      <c r="AB142" s="8"/>
      <c r="AC142" s="8"/>
      <c r="AD142" s="8"/>
      <c r="AE142" s="9"/>
      <c r="AF142" s="8"/>
      <c r="AG142" s="8"/>
    </row>
    <row r="143" spans="1:33" ht="11.25" hidden="1" customHeight="1" x14ac:dyDescent="0.2">
      <c r="A143" s="3"/>
      <c r="B143" s="40" t="s">
        <v>185</v>
      </c>
      <c r="C143" s="3"/>
      <c r="D143" s="3"/>
      <c r="E143" s="3"/>
      <c r="F143" s="3"/>
      <c r="G143" s="33"/>
      <c r="H143" s="3"/>
      <c r="I143" s="33"/>
      <c r="J143" s="33"/>
      <c r="K143" s="33"/>
      <c r="L143" s="33"/>
      <c r="M143" s="33"/>
      <c r="N143" s="33"/>
      <c r="O143" s="33"/>
      <c r="P143" s="33"/>
      <c r="Q143" s="33"/>
      <c r="R143" s="33"/>
      <c r="S143" s="33"/>
      <c r="T143" s="33"/>
      <c r="U143" s="33"/>
      <c r="V143" s="33"/>
      <c r="W143" s="33"/>
      <c r="X143" s="33"/>
      <c r="Y143" s="3"/>
      <c r="Z143" s="3"/>
      <c r="AA143" s="3"/>
      <c r="AB143" s="8"/>
      <c r="AC143" s="8"/>
      <c r="AD143" s="8"/>
      <c r="AE143" s="9"/>
      <c r="AF143" s="8"/>
      <c r="AG143" s="8"/>
    </row>
    <row r="144" spans="1:33" ht="80.25" customHeight="1" x14ac:dyDescent="0.2">
      <c r="A144" s="502" t="s">
        <v>40</v>
      </c>
      <c r="B144" s="502" t="s">
        <v>3</v>
      </c>
      <c r="C144" s="495" t="s">
        <v>42</v>
      </c>
      <c r="D144" s="498" t="s">
        <v>157</v>
      </c>
      <c r="E144" s="10" t="s">
        <v>6</v>
      </c>
      <c r="F144" s="506" t="s">
        <v>186</v>
      </c>
      <c r="G144" s="500"/>
      <c r="H144" s="500"/>
      <c r="I144" s="500"/>
      <c r="J144" s="500"/>
      <c r="K144" s="500"/>
      <c r="L144" s="500"/>
      <c r="M144" s="500"/>
      <c r="N144" s="500"/>
      <c r="O144" s="500"/>
      <c r="P144" s="500"/>
      <c r="Q144" s="500"/>
      <c r="R144" s="500"/>
      <c r="S144" s="500"/>
      <c r="T144" s="500"/>
      <c r="U144" s="500"/>
      <c r="V144" s="500"/>
      <c r="W144" s="500"/>
      <c r="X144" s="500"/>
      <c r="Y144" s="500"/>
      <c r="Z144" s="501"/>
      <c r="AA144" s="495" t="s">
        <v>44</v>
      </c>
      <c r="AB144" s="8"/>
      <c r="AC144" s="8"/>
      <c r="AD144" s="8"/>
      <c r="AE144" s="9"/>
      <c r="AF144" s="8"/>
      <c r="AG144" s="8"/>
    </row>
    <row r="145" spans="1:33" ht="66" customHeight="1" x14ac:dyDescent="0.2">
      <c r="A145" s="496"/>
      <c r="B145" s="496"/>
      <c r="C145" s="496"/>
      <c r="D145" s="496"/>
      <c r="E145" s="7" t="s">
        <v>8</v>
      </c>
      <c r="F145" s="10" t="s">
        <v>9</v>
      </c>
      <c r="G145" s="11" t="s">
        <v>10</v>
      </c>
      <c r="H145" s="10" t="s">
        <v>11</v>
      </c>
      <c r="I145" s="12" t="s">
        <v>12</v>
      </c>
      <c r="J145" s="12" t="s">
        <v>13</v>
      </c>
      <c r="K145" s="12" t="s">
        <v>14</v>
      </c>
      <c r="L145" s="12" t="s">
        <v>15</v>
      </c>
      <c r="M145" s="11" t="s">
        <v>16</v>
      </c>
      <c r="N145" s="12" t="s">
        <v>17</v>
      </c>
      <c r="O145" s="11" t="s">
        <v>18</v>
      </c>
      <c r="P145" s="12" t="s">
        <v>19</v>
      </c>
      <c r="Q145" s="12" t="s">
        <v>20</v>
      </c>
      <c r="R145" s="12" t="s">
        <v>21</v>
      </c>
      <c r="S145" s="12" t="s">
        <v>22</v>
      </c>
      <c r="T145" s="12" t="s">
        <v>23</v>
      </c>
      <c r="U145" s="12" t="s">
        <v>24</v>
      </c>
      <c r="V145" s="12" t="s">
        <v>25</v>
      </c>
      <c r="W145" s="12" t="s">
        <v>26</v>
      </c>
      <c r="X145" s="12" t="s">
        <v>27</v>
      </c>
      <c r="Y145" s="10" t="s">
        <v>28</v>
      </c>
      <c r="Z145" s="41" t="s">
        <v>29</v>
      </c>
      <c r="AA145" s="496"/>
      <c r="AB145" s="8"/>
      <c r="AC145" s="8"/>
      <c r="AD145" s="8"/>
      <c r="AE145" s="9"/>
      <c r="AF145" s="8"/>
      <c r="AG145" s="8"/>
    </row>
    <row r="146" spans="1:33" ht="56.25" customHeight="1" x14ac:dyDescent="0.2">
      <c r="A146" s="1">
        <v>1</v>
      </c>
      <c r="B146" s="42" t="s">
        <v>187</v>
      </c>
      <c r="C146" s="1" t="s">
        <v>188</v>
      </c>
      <c r="D146" s="1"/>
      <c r="E146" s="43">
        <v>5000</v>
      </c>
      <c r="F146" s="43">
        <v>12000</v>
      </c>
      <c r="G146" s="44">
        <v>5000</v>
      </c>
      <c r="H146" s="1">
        <v>100</v>
      </c>
      <c r="I146" s="15"/>
      <c r="J146" s="15"/>
      <c r="K146" s="15">
        <v>1500</v>
      </c>
      <c r="L146" s="15">
        <v>50</v>
      </c>
      <c r="M146" s="15">
        <v>240</v>
      </c>
      <c r="N146" s="15">
        <v>1200</v>
      </c>
      <c r="O146" s="44">
        <v>3000</v>
      </c>
      <c r="P146" s="15">
        <v>240</v>
      </c>
      <c r="Q146" s="15">
        <v>10000</v>
      </c>
      <c r="R146" s="44">
        <v>4000</v>
      </c>
      <c r="S146" s="44">
        <v>700</v>
      </c>
      <c r="T146" s="15"/>
      <c r="U146" s="15">
        <v>40</v>
      </c>
      <c r="V146" s="15"/>
      <c r="W146" s="44"/>
      <c r="X146" s="44"/>
      <c r="Y146" s="43">
        <v>50</v>
      </c>
      <c r="Z146" s="1">
        <v>600</v>
      </c>
      <c r="AA146" s="43">
        <f>SUM(E146:Z146)</f>
        <v>43720</v>
      </c>
      <c r="AB146" s="8"/>
      <c r="AC146" s="8"/>
      <c r="AD146" s="8"/>
      <c r="AE146" s="9"/>
      <c r="AF146" s="8"/>
      <c r="AG146" s="8"/>
    </row>
    <row r="147" spans="1:33" ht="11.25" customHeight="1" x14ac:dyDescent="0.2">
      <c r="A147" s="3"/>
      <c r="B147" s="45"/>
      <c r="C147" s="3"/>
      <c r="D147" s="3"/>
      <c r="E147" s="46"/>
      <c r="F147" s="46"/>
      <c r="G147" s="47"/>
      <c r="H147" s="3"/>
      <c r="I147" s="33"/>
      <c r="J147" s="33"/>
      <c r="K147" s="33"/>
      <c r="L147" s="33"/>
      <c r="M147" s="33"/>
      <c r="N147" s="33"/>
      <c r="O147" s="47"/>
      <c r="P147" s="33"/>
      <c r="Q147" s="33"/>
      <c r="R147" s="47"/>
      <c r="S147" s="47"/>
      <c r="T147" s="33"/>
      <c r="U147" s="33"/>
      <c r="V147" s="33"/>
      <c r="W147" s="47"/>
      <c r="X147" s="47"/>
      <c r="Y147" s="46"/>
      <c r="Z147" s="3"/>
      <c r="AA147" s="46"/>
      <c r="AB147" s="8"/>
      <c r="AC147" s="8"/>
      <c r="AD147" s="8"/>
      <c r="AE147" s="9"/>
      <c r="AF147" s="8"/>
      <c r="AG147" s="8"/>
    </row>
    <row r="148" spans="1:33" ht="12" customHeight="1" x14ac:dyDescent="0.2">
      <c r="A148" s="1"/>
      <c r="B148" s="34" t="s">
        <v>189</v>
      </c>
      <c r="C148" s="3"/>
      <c r="D148" s="3"/>
      <c r="E148" s="3"/>
      <c r="F148" s="3"/>
      <c r="G148" s="33"/>
      <c r="H148" s="3"/>
      <c r="I148" s="33"/>
      <c r="J148" s="33"/>
      <c r="K148" s="33"/>
      <c r="L148" s="33"/>
      <c r="M148" s="33"/>
      <c r="N148" s="33"/>
      <c r="O148" s="33"/>
      <c r="P148" s="33"/>
      <c r="Q148" s="33"/>
      <c r="R148" s="33"/>
      <c r="S148" s="33"/>
      <c r="T148" s="33"/>
      <c r="U148" s="33"/>
      <c r="V148" s="33"/>
      <c r="W148" s="33"/>
      <c r="X148" s="33"/>
      <c r="Y148" s="3"/>
      <c r="Z148" s="3"/>
      <c r="AA148" s="3"/>
      <c r="AB148" s="8"/>
      <c r="AC148" s="8"/>
      <c r="AD148" s="8"/>
      <c r="AE148" s="9"/>
      <c r="AF148" s="8"/>
      <c r="AG148" s="8"/>
    </row>
    <row r="149" spans="1:33" ht="46.5" customHeight="1" x14ac:dyDescent="0.2">
      <c r="A149" s="502" t="s">
        <v>40</v>
      </c>
      <c r="B149" s="502" t="s">
        <v>3</v>
      </c>
      <c r="C149" s="495" t="s">
        <v>42</v>
      </c>
      <c r="D149" s="498" t="s">
        <v>157</v>
      </c>
      <c r="E149" s="7" t="s">
        <v>6</v>
      </c>
      <c r="F149" s="506" t="s">
        <v>186</v>
      </c>
      <c r="G149" s="500"/>
      <c r="H149" s="500"/>
      <c r="I149" s="500"/>
      <c r="J149" s="500"/>
      <c r="K149" s="500"/>
      <c r="L149" s="500"/>
      <c r="M149" s="500"/>
      <c r="N149" s="500"/>
      <c r="O149" s="500"/>
      <c r="P149" s="500"/>
      <c r="Q149" s="500"/>
      <c r="R149" s="500"/>
      <c r="S149" s="500"/>
      <c r="T149" s="500"/>
      <c r="U149" s="500"/>
      <c r="V149" s="500"/>
      <c r="W149" s="500"/>
      <c r="X149" s="500"/>
      <c r="Y149" s="500"/>
      <c r="Z149" s="501"/>
      <c r="AA149" s="495" t="s">
        <v>44</v>
      </c>
      <c r="AB149" s="8"/>
      <c r="AC149" s="8"/>
      <c r="AD149" s="8"/>
      <c r="AE149" s="9"/>
      <c r="AF149" s="8"/>
      <c r="AG149" s="8"/>
    </row>
    <row r="150" spans="1:33" ht="66" customHeight="1" x14ac:dyDescent="0.2">
      <c r="A150" s="496"/>
      <c r="B150" s="496"/>
      <c r="C150" s="496"/>
      <c r="D150" s="496"/>
      <c r="E150" s="7" t="s">
        <v>8</v>
      </c>
      <c r="F150" s="10" t="s">
        <v>9</v>
      </c>
      <c r="G150" s="11" t="s">
        <v>10</v>
      </c>
      <c r="H150" s="10" t="s">
        <v>11</v>
      </c>
      <c r="I150" s="12" t="s">
        <v>12</v>
      </c>
      <c r="J150" s="12" t="s">
        <v>13</v>
      </c>
      <c r="K150" s="12" t="s">
        <v>14</v>
      </c>
      <c r="L150" s="12" t="s">
        <v>15</v>
      </c>
      <c r="M150" s="11" t="s">
        <v>16</v>
      </c>
      <c r="N150" s="12" t="s">
        <v>17</v>
      </c>
      <c r="O150" s="11" t="s">
        <v>18</v>
      </c>
      <c r="P150" s="12" t="s">
        <v>19</v>
      </c>
      <c r="Q150" s="12" t="s">
        <v>20</v>
      </c>
      <c r="R150" s="12" t="s">
        <v>21</v>
      </c>
      <c r="S150" s="12" t="s">
        <v>22</v>
      </c>
      <c r="T150" s="12" t="s">
        <v>23</v>
      </c>
      <c r="U150" s="12" t="s">
        <v>24</v>
      </c>
      <c r="V150" s="12" t="s">
        <v>25</v>
      </c>
      <c r="W150" s="12" t="s">
        <v>26</v>
      </c>
      <c r="X150" s="12" t="s">
        <v>27</v>
      </c>
      <c r="Y150" s="10" t="s">
        <v>28</v>
      </c>
      <c r="Z150" s="41" t="s">
        <v>29</v>
      </c>
      <c r="AA150" s="496"/>
      <c r="AB150" s="8"/>
      <c r="AC150" s="8"/>
      <c r="AD150" s="8"/>
      <c r="AE150" s="9"/>
      <c r="AF150" s="8"/>
      <c r="AG150" s="8"/>
    </row>
    <row r="151" spans="1:33" ht="319.5" customHeight="1" x14ac:dyDescent="0.2">
      <c r="A151" s="1">
        <v>1</v>
      </c>
      <c r="B151" s="48" t="s">
        <v>190</v>
      </c>
      <c r="C151" s="1" t="s">
        <v>66</v>
      </c>
      <c r="D151" s="1"/>
      <c r="E151" s="1">
        <v>0</v>
      </c>
      <c r="F151" s="1">
        <v>500</v>
      </c>
      <c r="G151" s="15">
        <v>2500</v>
      </c>
      <c r="H151" s="1">
        <v>100</v>
      </c>
      <c r="I151" s="15"/>
      <c r="J151" s="15"/>
      <c r="K151" s="15">
        <v>20</v>
      </c>
      <c r="L151" s="15">
        <v>0</v>
      </c>
      <c r="M151" s="15"/>
      <c r="N151" s="15">
        <v>100</v>
      </c>
      <c r="O151" s="15">
        <v>10</v>
      </c>
      <c r="P151" s="15">
        <v>0</v>
      </c>
      <c r="Q151" s="15">
        <v>134</v>
      </c>
      <c r="R151" s="15">
        <v>800</v>
      </c>
      <c r="S151" s="15">
        <v>30</v>
      </c>
      <c r="T151" s="15">
        <v>5</v>
      </c>
      <c r="U151" s="15">
        <v>15</v>
      </c>
      <c r="V151" s="15"/>
      <c r="W151" s="15"/>
      <c r="X151" s="15"/>
      <c r="Y151" s="1">
        <v>0</v>
      </c>
      <c r="Z151" s="1">
        <v>20</v>
      </c>
      <c r="AA151" s="43">
        <f>SUM(E151:Z151)</f>
        <v>4234</v>
      </c>
      <c r="AB151" s="8"/>
      <c r="AC151" s="8"/>
      <c r="AD151" s="8"/>
      <c r="AE151" s="9"/>
      <c r="AF151" s="8"/>
      <c r="AG151" s="8"/>
    </row>
    <row r="152" spans="1:33" ht="372.75" customHeight="1" x14ac:dyDescent="0.2">
      <c r="A152" s="1">
        <v>2</v>
      </c>
      <c r="B152" s="48" t="s">
        <v>191</v>
      </c>
      <c r="C152" s="1" t="s">
        <v>66</v>
      </c>
      <c r="D152" s="1"/>
      <c r="E152" s="1">
        <v>0</v>
      </c>
      <c r="F152" s="1">
        <v>100</v>
      </c>
      <c r="G152" s="15">
        <v>1500</v>
      </c>
      <c r="H152" s="1">
        <v>50</v>
      </c>
      <c r="I152" s="15"/>
      <c r="J152" s="15"/>
      <c r="K152" s="15">
        <v>0</v>
      </c>
      <c r="L152" s="15">
        <v>0</v>
      </c>
      <c r="M152" s="15"/>
      <c r="N152" s="15">
        <v>40</v>
      </c>
      <c r="O152" s="15">
        <v>10</v>
      </c>
      <c r="P152" s="15">
        <v>0</v>
      </c>
      <c r="Q152" s="15">
        <v>50</v>
      </c>
      <c r="R152" s="15">
        <v>0</v>
      </c>
      <c r="S152" s="15">
        <v>2</v>
      </c>
      <c r="T152" s="15">
        <v>2</v>
      </c>
      <c r="U152" s="15">
        <v>2</v>
      </c>
      <c r="V152" s="15"/>
      <c r="W152" s="15"/>
      <c r="X152" s="15"/>
      <c r="Y152" s="1">
        <v>0</v>
      </c>
      <c r="Z152" s="1">
        <v>5</v>
      </c>
      <c r="AA152" s="1">
        <f t="shared" ref="AA152:AA153" si="2">SUM(D152:Z152)</f>
        <v>1761</v>
      </c>
      <c r="AB152" s="8"/>
      <c r="AC152" s="8"/>
      <c r="AD152" s="8"/>
      <c r="AE152" s="9"/>
      <c r="AF152" s="8"/>
      <c r="AG152" s="8"/>
    </row>
    <row r="153" spans="1:33" ht="319.5" customHeight="1" x14ac:dyDescent="0.2">
      <c r="A153" s="1"/>
      <c r="B153" s="48" t="s">
        <v>192</v>
      </c>
      <c r="C153" s="1" t="s">
        <v>66</v>
      </c>
      <c r="D153" s="1"/>
      <c r="E153" s="1">
        <v>0</v>
      </c>
      <c r="F153" s="1">
        <v>450</v>
      </c>
      <c r="G153" s="15">
        <v>2500</v>
      </c>
      <c r="H153" s="1">
        <v>200</v>
      </c>
      <c r="I153" s="15"/>
      <c r="J153" s="15"/>
      <c r="K153" s="15">
        <v>10</v>
      </c>
      <c r="L153" s="15"/>
      <c r="M153" s="15"/>
      <c r="N153" s="15">
        <v>60</v>
      </c>
      <c r="O153" s="15">
        <v>10</v>
      </c>
      <c r="P153" s="15">
        <v>0</v>
      </c>
      <c r="Q153" s="15">
        <v>40</v>
      </c>
      <c r="R153" s="15">
        <v>400</v>
      </c>
      <c r="S153" s="15">
        <v>15</v>
      </c>
      <c r="T153" s="15">
        <v>5</v>
      </c>
      <c r="U153" s="15">
        <v>5</v>
      </c>
      <c r="V153" s="15"/>
      <c r="W153" s="15"/>
      <c r="X153" s="15"/>
      <c r="Y153" s="1">
        <v>0</v>
      </c>
      <c r="Z153" s="1">
        <v>15</v>
      </c>
      <c r="AA153" s="43">
        <f t="shared" si="2"/>
        <v>3710</v>
      </c>
      <c r="AB153" s="8"/>
      <c r="AC153" s="8"/>
      <c r="AD153" s="8"/>
      <c r="AE153" s="9"/>
      <c r="AF153" s="8"/>
      <c r="AG153" s="8"/>
    </row>
    <row r="154" spans="1:33" ht="11.25" customHeight="1" x14ac:dyDescent="0.2">
      <c r="A154" s="3"/>
      <c r="B154" s="45"/>
      <c r="C154" s="3"/>
      <c r="D154" s="3"/>
      <c r="E154" s="46"/>
      <c r="F154" s="46"/>
      <c r="G154" s="47"/>
      <c r="H154" s="3"/>
      <c r="I154" s="33"/>
      <c r="J154" s="33"/>
      <c r="K154" s="33"/>
      <c r="L154" s="33"/>
      <c r="M154" s="33"/>
      <c r="N154" s="33"/>
      <c r="O154" s="47"/>
      <c r="P154" s="33"/>
      <c r="Q154" s="33"/>
      <c r="R154" s="47"/>
      <c r="S154" s="47"/>
      <c r="T154" s="33"/>
      <c r="U154" s="33"/>
      <c r="V154" s="33"/>
      <c r="W154" s="47"/>
      <c r="X154" s="47"/>
      <c r="Y154" s="46"/>
      <c r="Z154" s="3"/>
      <c r="AA154" s="46"/>
      <c r="AB154" s="8"/>
      <c r="AC154" s="8"/>
      <c r="AD154" s="8"/>
      <c r="AE154" s="9"/>
      <c r="AF154" s="8"/>
      <c r="AG154" s="8"/>
    </row>
    <row r="155" spans="1:33" ht="24.75" customHeight="1" x14ac:dyDescent="0.2">
      <c r="A155" s="3"/>
      <c r="B155" s="8"/>
      <c r="C155" s="3"/>
      <c r="D155" s="3"/>
      <c r="E155" s="3"/>
      <c r="F155" s="3"/>
      <c r="G155" s="33"/>
      <c r="H155" s="3"/>
      <c r="I155" s="33"/>
      <c r="J155" s="33"/>
      <c r="K155" s="33"/>
      <c r="L155" s="33"/>
      <c r="M155" s="33"/>
      <c r="N155" s="33"/>
      <c r="O155" s="33"/>
      <c r="P155" s="33"/>
      <c r="Q155" s="33"/>
      <c r="R155" s="33"/>
      <c r="S155" s="33"/>
      <c r="T155" s="33"/>
      <c r="U155" s="33"/>
      <c r="V155" s="33"/>
      <c r="W155" s="33"/>
      <c r="X155" s="33"/>
      <c r="Y155" s="3"/>
      <c r="Z155" s="3"/>
      <c r="AA155" s="3"/>
      <c r="AB155" s="8"/>
      <c r="AC155" s="8"/>
      <c r="AD155" s="8"/>
      <c r="AE155" s="9"/>
      <c r="AF155" s="8"/>
      <c r="AG155" s="8"/>
    </row>
    <row r="156" spans="1:33" ht="44.25" customHeight="1" x14ac:dyDescent="0.2">
      <c r="A156" s="1"/>
      <c r="B156" s="34" t="s">
        <v>193</v>
      </c>
      <c r="C156" s="3"/>
      <c r="D156" s="3"/>
      <c r="E156" s="3"/>
      <c r="F156" s="3"/>
      <c r="G156" s="33"/>
      <c r="H156" s="3"/>
      <c r="I156" s="33"/>
      <c r="J156" s="33"/>
      <c r="K156" s="33"/>
      <c r="L156" s="33"/>
      <c r="M156" s="33"/>
      <c r="N156" s="33"/>
      <c r="O156" s="33"/>
      <c r="P156" s="33"/>
      <c r="Q156" s="33"/>
      <c r="R156" s="33"/>
      <c r="S156" s="33"/>
      <c r="T156" s="33"/>
      <c r="U156" s="33"/>
      <c r="V156" s="33"/>
      <c r="W156" s="33"/>
      <c r="X156" s="33"/>
      <c r="Y156" s="3"/>
      <c r="Z156" s="3"/>
      <c r="AA156" s="3"/>
      <c r="AB156" s="8"/>
      <c r="AC156" s="8"/>
      <c r="AD156" s="8"/>
      <c r="AE156" s="9"/>
      <c r="AF156" s="8"/>
      <c r="AG156" s="8"/>
    </row>
    <row r="157" spans="1:33" ht="42" customHeight="1" x14ac:dyDescent="0.2">
      <c r="A157" s="502" t="s">
        <v>40</v>
      </c>
      <c r="B157" s="502" t="s">
        <v>3</v>
      </c>
      <c r="C157" s="495" t="s">
        <v>42</v>
      </c>
      <c r="D157" s="498" t="s">
        <v>157</v>
      </c>
      <c r="E157" s="7" t="s">
        <v>6</v>
      </c>
      <c r="F157" s="506" t="s">
        <v>186</v>
      </c>
      <c r="G157" s="500"/>
      <c r="H157" s="500"/>
      <c r="I157" s="500"/>
      <c r="J157" s="500"/>
      <c r="K157" s="500"/>
      <c r="L157" s="500"/>
      <c r="M157" s="500"/>
      <c r="N157" s="500"/>
      <c r="O157" s="500"/>
      <c r="P157" s="500"/>
      <c r="Q157" s="500"/>
      <c r="R157" s="500"/>
      <c r="S157" s="500"/>
      <c r="T157" s="500"/>
      <c r="U157" s="500"/>
      <c r="V157" s="500"/>
      <c r="W157" s="500"/>
      <c r="X157" s="500"/>
      <c r="Y157" s="500"/>
      <c r="Z157" s="501"/>
      <c r="AA157" s="495" t="s">
        <v>44</v>
      </c>
      <c r="AB157" s="8"/>
      <c r="AC157" s="8"/>
      <c r="AD157" s="8"/>
      <c r="AE157" s="9"/>
      <c r="AF157" s="8"/>
      <c r="AG157" s="8"/>
    </row>
    <row r="158" spans="1:33" ht="60" customHeight="1" x14ac:dyDescent="0.2">
      <c r="A158" s="496"/>
      <c r="B158" s="496"/>
      <c r="C158" s="496"/>
      <c r="D158" s="496"/>
      <c r="E158" s="7" t="s">
        <v>8</v>
      </c>
      <c r="F158" s="10" t="s">
        <v>9</v>
      </c>
      <c r="G158" s="11" t="s">
        <v>10</v>
      </c>
      <c r="H158" s="10" t="s">
        <v>11</v>
      </c>
      <c r="I158" s="12" t="s">
        <v>12</v>
      </c>
      <c r="J158" s="12" t="s">
        <v>13</v>
      </c>
      <c r="K158" s="12" t="s">
        <v>14</v>
      </c>
      <c r="L158" s="12" t="s">
        <v>15</v>
      </c>
      <c r="M158" s="11" t="s">
        <v>16</v>
      </c>
      <c r="N158" s="12" t="s">
        <v>17</v>
      </c>
      <c r="O158" s="11" t="s">
        <v>18</v>
      </c>
      <c r="P158" s="12" t="s">
        <v>19</v>
      </c>
      <c r="Q158" s="12" t="s">
        <v>20</v>
      </c>
      <c r="R158" s="12" t="s">
        <v>21</v>
      </c>
      <c r="S158" s="12" t="s">
        <v>22</v>
      </c>
      <c r="T158" s="12" t="s">
        <v>23</v>
      </c>
      <c r="U158" s="12" t="s">
        <v>24</v>
      </c>
      <c r="V158" s="12" t="s">
        <v>25</v>
      </c>
      <c r="W158" s="12" t="s">
        <v>26</v>
      </c>
      <c r="X158" s="12" t="s">
        <v>27</v>
      </c>
      <c r="Y158" s="10" t="s">
        <v>28</v>
      </c>
      <c r="Z158" s="41" t="s">
        <v>29</v>
      </c>
      <c r="AA158" s="496"/>
      <c r="AB158" s="8"/>
      <c r="AC158" s="8"/>
      <c r="AD158" s="8"/>
      <c r="AE158" s="9"/>
      <c r="AF158" s="8"/>
      <c r="AG158" s="8"/>
    </row>
    <row r="159" spans="1:33" ht="77.25" customHeight="1" x14ac:dyDescent="0.2">
      <c r="A159" s="1">
        <v>1</v>
      </c>
      <c r="B159" s="49" t="s">
        <v>194</v>
      </c>
      <c r="C159" s="1" t="s">
        <v>66</v>
      </c>
      <c r="D159" s="1"/>
      <c r="E159" s="43">
        <v>120</v>
      </c>
      <c r="F159" s="43">
        <v>1000</v>
      </c>
      <c r="G159" s="44">
        <v>500</v>
      </c>
      <c r="H159" s="1">
        <v>20</v>
      </c>
      <c r="I159" s="15"/>
      <c r="J159" s="15"/>
      <c r="K159" s="15">
        <v>50</v>
      </c>
      <c r="L159" s="15">
        <v>2</v>
      </c>
      <c r="M159" s="15">
        <v>15</v>
      </c>
      <c r="N159" s="15">
        <v>100</v>
      </c>
      <c r="O159" s="44">
        <v>40</v>
      </c>
      <c r="P159" s="15">
        <v>15</v>
      </c>
      <c r="Q159" s="15">
        <v>100</v>
      </c>
      <c r="R159" s="44">
        <v>260</v>
      </c>
      <c r="S159" s="44">
        <v>10</v>
      </c>
      <c r="T159" s="15">
        <v>6</v>
      </c>
      <c r="U159" s="15">
        <v>8</v>
      </c>
      <c r="V159" s="15"/>
      <c r="W159" s="44"/>
      <c r="X159" s="44"/>
      <c r="Y159" s="43">
        <v>0</v>
      </c>
      <c r="Z159" s="1">
        <v>40</v>
      </c>
      <c r="AA159" s="43">
        <f t="shared" ref="AA159:AA160" si="3">SUM(E159:Z159)</f>
        <v>2286</v>
      </c>
      <c r="AB159" s="8"/>
      <c r="AC159" s="8"/>
      <c r="AD159" s="8"/>
      <c r="AE159" s="9"/>
      <c r="AF159" s="8"/>
      <c r="AG159" s="8"/>
    </row>
    <row r="160" spans="1:33" ht="83.25" customHeight="1" x14ac:dyDescent="0.2">
      <c r="A160" s="1">
        <v>2</v>
      </c>
      <c r="B160" s="49" t="s">
        <v>195</v>
      </c>
      <c r="C160" s="1" t="s">
        <v>66</v>
      </c>
      <c r="D160" s="1"/>
      <c r="E160" s="1">
        <v>5</v>
      </c>
      <c r="F160" s="1">
        <v>300</v>
      </c>
      <c r="G160" s="15">
        <v>300</v>
      </c>
      <c r="H160" s="17">
        <v>10</v>
      </c>
      <c r="I160" s="18"/>
      <c r="J160" s="18"/>
      <c r="K160" s="18">
        <v>3</v>
      </c>
      <c r="L160" s="15">
        <v>2</v>
      </c>
      <c r="M160" s="15">
        <v>0</v>
      </c>
      <c r="N160" s="15">
        <v>40</v>
      </c>
      <c r="O160" s="15">
        <v>20</v>
      </c>
      <c r="P160" s="15">
        <v>0</v>
      </c>
      <c r="Q160" s="15">
        <v>2</v>
      </c>
      <c r="R160" s="15">
        <v>40</v>
      </c>
      <c r="S160" s="15">
        <v>10</v>
      </c>
      <c r="T160" s="15">
        <v>1</v>
      </c>
      <c r="U160" s="15">
        <v>0</v>
      </c>
      <c r="V160" s="15"/>
      <c r="W160" s="15"/>
      <c r="X160" s="15"/>
      <c r="Y160" s="1">
        <v>0</v>
      </c>
      <c r="Z160" s="1">
        <v>5</v>
      </c>
      <c r="AA160" s="1">
        <f t="shared" si="3"/>
        <v>738</v>
      </c>
      <c r="AB160" s="8"/>
      <c r="AC160" s="8"/>
      <c r="AD160" s="8"/>
      <c r="AE160" s="9"/>
      <c r="AF160" s="8"/>
      <c r="AG160" s="8"/>
    </row>
    <row r="161" spans="1:33" ht="11.25" customHeight="1" x14ac:dyDescent="0.2">
      <c r="A161" s="3"/>
      <c r="B161" s="8"/>
      <c r="C161" s="3"/>
      <c r="D161" s="3"/>
      <c r="E161" s="3"/>
      <c r="F161" s="3"/>
      <c r="G161" s="33"/>
      <c r="H161" s="3"/>
      <c r="I161" s="33"/>
      <c r="J161" s="33"/>
      <c r="K161" s="33"/>
      <c r="L161" s="33"/>
      <c r="M161" s="33"/>
      <c r="N161" s="33"/>
      <c r="O161" s="33"/>
      <c r="P161" s="33"/>
      <c r="Q161" s="33"/>
      <c r="R161" s="33"/>
      <c r="S161" s="33"/>
      <c r="T161" s="33"/>
      <c r="U161" s="33"/>
      <c r="V161" s="33"/>
      <c r="W161" s="33"/>
      <c r="X161" s="33"/>
      <c r="Y161" s="3"/>
      <c r="Z161" s="3"/>
      <c r="AA161" s="3"/>
      <c r="AB161" s="8"/>
      <c r="AC161" s="8"/>
      <c r="AD161" s="8"/>
      <c r="AE161" s="9"/>
      <c r="AF161" s="8"/>
      <c r="AG161" s="8"/>
    </row>
    <row r="162" spans="1:33" ht="11.25" customHeight="1" x14ac:dyDescent="0.2">
      <c r="A162" s="3"/>
      <c r="B162" s="8"/>
      <c r="C162" s="3"/>
      <c r="D162" s="3"/>
      <c r="E162" s="3"/>
      <c r="F162" s="3"/>
      <c r="G162" s="33"/>
      <c r="H162" s="3"/>
      <c r="I162" s="33"/>
      <c r="J162" s="33"/>
      <c r="K162" s="33"/>
      <c r="L162" s="33"/>
      <c r="M162" s="33"/>
      <c r="N162" s="33"/>
      <c r="O162" s="33"/>
      <c r="P162" s="33"/>
      <c r="Q162" s="33"/>
      <c r="R162" s="33"/>
      <c r="S162" s="33"/>
      <c r="T162" s="33"/>
      <c r="U162" s="33"/>
      <c r="V162" s="33"/>
      <c r="W162" s="33"/>
      <c r="X162" s="33"/>
      <c r="Y162" s="3"/>
      <c r="Z162" s="3"/>
      <c r="AA162" s="3"/>
      <c r="AB162" s="8"/>
      <c r="AC162" s="8"/>
      <c r="AD162" s="8"/>
      <c r="AE162" s="9"/>
      <c r="AF162" s="8"/>
      <c r="AG162" s="8"/>
    </row>
    <row r="163" spans="1:33" ht="11.25" customHeight="1" x14ac:dyDescent="0.2">
      <c r="A163" s="3"/>
      <c r="B163" s="8"/>
      <c r="C163" s="3"/>
      <c r="D163" s="3"/>
      <c r="E163" s="3"/>
      <c r="F163" s="3"/>
      <c r="G163" s="33"/>
      <c r="H163" s="3"/>
      <c r="I163" s="33"/>
      <c r="J163" s="33"/>
      <c r="K163" s="33"/>
      <c r="L163" s="33"/>
      <c r="M163" s="33"/>
      <c r="N163" s="33"/>
      <c r="O163" s="33"/>
      <c r="P163" s="33"/>
      <c r="Q163" s="33"/>
      <c r="R163" s="33"/>
      <c r="S163" s="33"/>
      <c r="T163" s="33"/>
      <c r="U163" s="33"/>
      <c r="V163" s="33"/>
      <c r="W163" s="33"/>
      <c r="X163" s="33"/>
      <c r="Y163" s="3"/>
      <c r="Z163" s="3"/>
      <c r="AA163" s="3"/>
      <c r="AB163" s="8"/>
      <c r="AC163" s="8"/>
      <c r="AD163" s="8"/>
      <c r="AE163" s="9"/>
      <c r="AF163" s="8"/>
      <c r="AG163" s="8"/>
    </row>
    <row r="164" spans="1:33" ht="11.25" customHeight="1" x14ac:dyDescent="0.2">
      <c r="A164" s="3"/>
      <c r="B164" s="8"/>
      <c r="C164" s="3"/>
      <c r="D164" s="3"/>
      <c r="E164" s="3"/>
      <c r="F164" s="3"/>
      <c r="G164" s="33"/>
      <c r="H164" s="3"/>
      <c r="I164" s="33"/>
      <c r="J164" s="33"/>
      <c r="K164" s="33"/>
      <c r="L164" s="33"/>
      <c r="M164" s="33"/>
      <c r="N164" s="33"/>
      <c r="O164" s="33"/>
      <c r="P164" s="33"/>
      <c r="Q164" s="33"/>
      <c r="R164" s="33"/>
      <c r="S164" s="33"/>
      <c r="T164" s="33"/>
      <c r="U164" s="33"/>
      <c r="V164" s="33"/>
      <c r="W164" s="33"/>
      <c r="X164" s="33"/>
      <c r="Y164" s="3"/>
      <c r="Z164" s="3"/>
      <c r="AA164" s="3"/>
      <c r="AB164" s="8"/>
      <c r="AC164" s="8"/>
      <c r="AD164" s="8"/>
      <c r="AE164" s="9"/>
      <c r="AF164" s="8"/>
      <c r="AG164" s="8"/>
    </row>
    <row r="165" spans="1:33" ht="11.25" customHeight="1" x14ac:dyDescent="0.2">
      <c r="A165" s="3"/>
      <c r="B165" s="8"/>
      <c r="C165" s="3"/>
      <c r="D165" s="3"/>
      <c r="E165" s="3"/>
      <c r="F165" s="3"/>
      <c r="G165" s="33"/>
      <c r="H165" s="3"/>
      <c r="I165" s="33"/>
      <c r="J165" s="33"/>
      <c r="K165" s="33"/>
      <c r="L165" s="33"/>
      <c r="M165" s="33"/>
      <c r="N165" s="33"/>
      <c r="O165" s="33"/>
      <c r="P165" s="33"/>
      <c r="Q165" s="33"/>
      <c r="R165" s="33"/>
      <c r="S165" s="33"/>
      <c r="T165" s="33"/>
      <c r="U165" s="33"/>
      <c r="V165" s="33"/>
      <c r="W165" s="33"/>
      <c r="X165" s="33"/>
      <c r="Y165" s="3"/>
      <c r="Z165" s="3"/>
      <c r="AA165" s="3"/>
      <c r="AB165" s="8"/>
      <c r="AC165" s="8"/>
      <c r="AD165" s="8"/>
      <c r="AE165" s="9"/>
      <c r="AF165" s="8"/>
      <c r="AG165" s="8"/>
    </row>
    <row r="166" spans="1:33" ht="11.25" customHeight="1" x14ac:dyDescent="0.2">
      <c r="A166" s="3"/>
      <c r="B166" s="8"/>
      <c r="C166" s="3"/>
      <c r="D166" s="3"/>
      <c r="E166" s="3"/>
      <c r="F166" s="3"/>
      <c r="G166" s="33"/>
      <c r="H166" s="3"/>
      <c r="I166" s="33"/>
      <c r="J166" s="33"/>
      <c r="K166" s="33"/>
      <c r="L166" s="33"/>
      <c r="M166" s="33"/>
      <c r="N166" s="33"/>
      <c r="O166" s="33"/>
      <c r="P166" s="33"/>
      <c r="Q166" s="33"/>
      <c r="R166" s="33"/>
      <c r="S166" s="33"/>
      <c r="T166" s="33"/>
      <c r="U166" s="33"/>
      <c r="V166" s="33"/>
      <c r="W166" s="33"/>
      <c r="X166" s="33"/>
      <c r="Y166" s="3"/>
      <c r="Z166" s="3"/>
      <c r="AA166" s="3"/>
      <c r="AB166" s="8"/>
      <c r="AC166" s="8"/>
      <c r="AD166" s="8"/>
      <c r="AE166" s="9"/>
      <c r="AF166" s="8"/>
      <c r="AG166" s="8"/>
    </row>
    <row r="167" spans="1:33" ht="11.25" customHeight="1" x14ac:dyDescent="0.2">
      <c r="A167" s="3"/>
      <c r="B167" s="8"/>
      <c r="C167" s="3"/>
      <c r="D167" s="3"/>
      <c r="E167" s="3"/>
      <c r="F167" s="3"/>
      <c r="G167" s="33"/>
      <c r="H167" s="3"/>
      <c r="I167" s="33"/>
      <c r="J167" s="33"/>
      <c r="K167" s="33"/>
      <c r="L167" s="33"/>
      <c r="M167" s="33"/>
      <c r="N167" s="33"/>
      <c r="O167" s="33"/>
      <c r="P167" s="33"/>
      <c r="Q167" s="33"/>
      <c r="R167" s="33"/>
      <c r="S167" s="33"/>
      <c r="T167" s="33"/>
      <c r="U167" s="33"/>
      <c r="V167" s="33"/>
      <c r="W167" s="33"/>
      <c r="X167" s="33"/>
      <c r="Y167" s="3"/>
      <c r="Z167" s="3"/>
      <c r="AA167" s="3"/>
      <c r="AB167" s="8"/>
      <c r="AC167" s="8"/>
      <c r="AD167" s="8"/>
      <c r="AE167" s="9"/>
      <c r="AF167" s="8"/>
      <c r="AG167" s="8"/>
    </row>
    <row r="168" spans="1:33" ht="11.25" customHeight="1" x14ac:dyDescent="0.2">
      <c r="A168" s="3"/>
      <c r="B168" s="8"/>
      <c r="C168" s="3"/>
      <c r="D168" s="3"/>
      <c r="E168" s="3"/>
      <c r="F168" s="3"/>
      <c r="G168" s="33"/>
      <c r="H168" s="3"/>
      <c r="I168" s="33"/>
      <c r="J168" s="33"/>
      <c r="K168" s="33"/>
      <c r="L168" s="33"/>
      <c r="M168" s="33"/>
      <c r="N168" s="33"/>
      <c r="O168" s="33"/>
      <c r="P168" s="33"/>
      <c r="Q168" s="33"/>
      <c r="R168" s="33"/>
      <c r="S168" s="33"/>
      <c r="T168" s="33"/>
      <c r="U168" s="33"/>
      <c r="V168" s="33"/>
      <c r="W168" s="33"/>
      <c r="X168" s="33"/>
      <c r="Y168" s="3"/>
      <c r="Z168" s="3"/>
      <c r="AA168" s="3"/>
      <c r="AB168" s="8"/>
      <c r="AC168" s="8"/>
      <c r="AD168" s="8"/>
      <c r="AE168" s="9"/>
      <c r="AF168" s="8"/>
      <c r="AG168" s="8"/>
    </row>
    <row r="169" spans="1:33" ht="11.25" customHeight="1" x14ac:dyDescent="0.2">
      <c r="A169" s="3"/>
      <c r="B169" s="8"/>
      <c r="C169" s="3"/>
      <c r="D169" s="3"/>
      <c r="E169" s="3"/>
      <c r="F169" s="3"/>
      <c r="G169" s="33"/>
      <c r="H169" s="3"/>
      <c r="I169" s="33"/>
      <c r="J169" s="33"/>
      <c r="K169" s="33"/>
      <c r="L169" s="33"/>
      <c r="M169" s="33"/>
      <c r="N169" s="33"/>
      <c r="O169" s="33"/>
      <c r="P169" s="33"/>
      <c r="Q169" s="33"/>
      <c r="R169" s="33"/>
      <c r="S169" s="33"/>
      <c r="T169" s="33"/>
      <c r="U169" s="33"/>
      <c r="V169" s="33"/>
      <c r="W169" s="33"/>
      <c r="X169" s="33"/>
      <c r="Y169" s="3"/>
      <c r="Z169" s="3"/>
      <c r="AA169" s="3"/>
      <c r="AB169" s="8"/>
      <c r="AC169" s="8"/>
      <c r="AD169" s="8"/>
      <c r="AE169" s="9"/>
      <c r="AF169" s="8"/>
      <c r="AG169" s="8"/>
    </row>
    <row r="170" spans="1:33" ht="11.25" customHeight="1" x14ac:dyDescent="0.2">
      <c r="A170" s="3"/>
      <c r="B170" s="8"/>
      <c r="C170" s="3"/>
      <c r="D170" s="3"/>
      <c r="E170" s="3"/>
      <c r="F170" s="3"/>
      <c r="G170" s="33"/>
      <c r="H170" s="3"/>
      <c r="I170" s="33"/>
      <c r="J170" s="33"/>
      <c r="K170" s="33"/>
      <c r="L170" s="33"/>
      <c r="M170" s="33"/>
      <c r="N170" s="33"/>
      <c r="O170" s="33"/>
      <c r="P170" s="33"/>
      <c r="Q170" s="33"/>
      <c r="R170" s="33"/>
      <c r="S170" s="33"/>
      <c r="T170" s="33"/>
      <c r="U170" s="33"/>
      <c r="V170" s="33"/>
      <c r="W170" s="33"/>
      <c r="X170" s="33"/>
      <c r="Y170" s="3"/>
      <c r="Z170" s="3"/>
      <c r="AA170" s="3" t="s">
        <v>196</v>
      </c>
      <c r="AB170" s="8"/>
      <c r="AC170" s="8"/>
      <c r="AD170" s="8"/>
      <c r="AE170" s="9"/>
      <c r="AF170" s="8"/>
      <c r="AG170" s="8"/>
    </row>
    <row r="171" spans="1:33" ht="11.25" customHeight="1" x14ac:dyDescent="0.2">
      <c r="A171" s="3"/>
      <c r="B171" s="8"/>
      <c r="C171" s="3"/>
      <c r="D171" s="3"/>
      <c r="E171" s="3"/>
      <c r="F171" s="3"/>
      <c r="G171" s="33"/>
      <c r="H171" s="3"/>
      <c r="I171" s="33"/>
      <c r="J171" s="33"/>
      <c r="K171" s="33"/>
      <c r="L171" s="33"/>
      <c r="M171" s="33"/>
      <c r="N171" s="33"/>
      <c r="O171" s="33"/>
      <c r="P171" s="33"/>
      <c r="Q171" s="33"/>
      <c r="R171" s="33"/>
      <c r="S171" s="33"/>
      <c r="T171" s="33"/>
      <c r="U171" s="33"/>
      <c r="V171" s="33"/>
      <c r="W171" s="33"/>
      <c r="X171" s="33"/>
      <c r="Y171" s="3"/>
      <c r="Z171" s="3"/>
      <c r="AA171" s="3"/>
      <c r="AB171" s="8"/>
      <c r="AC171" s="8"/>
      <c r="AD171" s="8"/>
      <c r="AE171" s="9"/>
      <c r="AF171" s="8"/>
      <c r="AG171" s="8"/>
    </row>
    <row r="172" spans="1:33" ht="11.25" customHeight="1" x14ac:dyDescent="0.2">
      <c r="A172" s="3"/>
      <c r="B172" s="8"/>
      <c r="C172" s="3"/>
      <c r="D172" s="3"/>
      <c r="E172" s="3"/>
      <c r="F172" s="3"/>
      <c r="G172" s="33"/>
      <c r="H172" s="3"/>
      <c r="I172" s="33"/>
      <c r="J172" s="33"/>
      <c r="K172" s="33"/>
      <c r="L172" s="33"/>
      <c r="M172" s="33"/>
      <c r="N172" s="33"/>
      <c r="O172" s="33"/>
      <c r="P172" s="33"/>
      <c r="Q172" s="33"/>
      <c r="R172" s="33"/>
      <c r="S172" s="33"/>
      <c r="T172" s="33"/>
      <c r="U172" s="33"/>
      <c r="V172" s="33"/>
      <c r="W172" s="33"/>
      <c r="X172" s="33"/>
      <c r="Y172" s="3"/>
      <c r="Z172" s="3"/>
      <c r="AA172" s="3"/>
      <c r="AB172" s="8"/>
      <c r="AC172" s="8"/>
      <c r="AD172" s="8"/>
      <c r="AE172" s="9"/>
      <c r="AF172" s="8"/>
      <c r="AG172" s="8"/>
    </row>
    <row r="173" spans="1:33" ht="11.25" customHeight="1" x14ac:dyDescent="0.2">
      <c r="A173" s="3"/>
      <c r="B173" s="8"/>
      <c r="C173" s="3"/>
      <c r="D173" s="3"/>
      <c r="E173" s="3"/>
      <c r="F173" s="3"/>
      <c r="G173" s="33"/>
      <c r="H173" s="3"/>
      <c r="I173" s="33"/>
      <c r="J173" s="33"/>
      <c r="K173" s="33"/>
      <c r="L173" s="33"/>
      <c r="M173" s="33"/>
      <c r="N173" s="33"/>
      <c r="O173" s="33"/>
      <c r="P173" s="33"/>
      <c r="Q173" s="33"/>
      <c r="R173" s="33"/>
      <c r="S173" s="33"/>
      <c r="T173" s="33"/>
      <c r="U173" s="33"/>
      <c r="V173" s="33"/>
      <c r="W173" s="33"/>
      <c r="X173" s="33"/>
      <c r="Y173" s="3"/>
      <c r="Z173" s="3"/>
      <c r="AA173" s="3"/>
      <c r="AB173" s="8"/>
      <c r="AC173" s="8"/>
      <c r="AD173" s="8"/>
      <c r="AE173" s="9"/>
      <c r="AF173" s="8"/>
      <c r="AG173" s="8"/>
    </row>
    <row r="174" spans="1:33" ht="11.25" customHeight="1" x14ac:dyDescent="0.2">
      <c r="A174" s="3"/>
      <c r="B174" s="8"/>
      <c r="C174" s="3"/>
      <c r="D174" s="3"/>
      <c r="E174" s="3"/>
      <c r="F174" s="3"/>
      <c r="G174" s="33"/>
      <c r="H174" s="3"/>
      <c r="I174" s="33"/>
      <c r="J174" s="33"/>
      <c r="K174" s="33"/>
      <c r="L174" s="33"/>
      <c r="M174" s="33"/>
      <c r="N174" s="33"/>
      <c r="O174" s="33"/>
      <c r="P174" s="33"/>
      <c r="Q174" s="33"/>
      <c r="R174" s="33"/>
      <c r="S174" s="33"/>
      <c r="T174" s="33"/>
      <c r="U174" s="33"/>
      <c r="V174" s="33"/>
      <c r="W174" s="33"/>
      <c r="X174" s="33"/>
      <c r="Y174" s="3"/>
      <c r="Z174" s="3"/>
      <c r="AA174" s="3"/>
      <c r="AB174" s="8"/>
      <c r="AC174" s="8"/>
      <c r="AD174" s="8"/>
      <c r="AE174" s="9"/>
      <c r="AF174" s="8"/>
      <c r="AG174" s="8"/>
    </row>
    <row r="175" spans="1:33" ht="11.25" customHeight="1" x14ac:dyDescent="0.2">
      <c r="A175" s="3"/>
      <c r="B175" s="8"/>
      <c r="C175" s="3"/>
      <c r="D175" s="3"/>
      <c r="E175" s="3"/>
      <c r="F175" s="3"/>
      <c r="G175" s="33"/>
      <c r="H175" s="3"/>
      <c r="I175" s="33"/>
      <c r="J175" s="33"/>
      <c r="K175" s="33"/>
      <c r="L175" s="33"/>
      <c r="M175" s="33"/>
      <c r="N175" s="33"/>
      <c r="O175" s="33"/>
      <c r="P175" s="33"/>
      <c r="Q175" s="33"/>
      <c r="R175" s="33"/>
      <c r="S175" s="33"/>
      <c r="T175" s="33"/>
      <c r="U175" s="33"/>
      <c r="V175" s="33"/>
      <c r="W175" s="33"/>
      <c r="X175" s="33"/>
      <c r="Y175" s="3"/>
      <c r="Z175" s="3"/>
      <c r="AA175" s="3"/>
      <c r="AB175" s="8"/>
      <c r="AC175" s="8"/>
      <c r="AD175" s="8"/>
      <c r="AE175" s="9"/>
      <c r="AF175" s="8"/>
      <c r="AG175" s="8"/>
    </row>
    <row r="176" spans="1:33" ht="11.25" customHeight="1" x14ac:dyDescent="0.2">
      <c r="A176" s="3"/>
      <c r="B176" s="8"/>
      <c r="C176" s="3"/>
      <c r="D176" s="3"/>
      <c r="E176" s="3"/>
      <c r="F176" s="3"/>
      <c r="G176" s="33"/>
      <c r="H176" s="3"/>
      <c r="I176" s="33"/>
      <c r="J176" s="33"/>
      <c r="K176" s="33"/>
      <c r="L176" s="33"/>
      <c r="M176" s="33"/>
      <c r="N176" s="33"/>
      <c r="O176" s="33"/>
      <c r="P176" s="33"/>
      <c r="Q176" s="33"/>
      <c r="R176" s="33"/>
      <c r="S176" s="33"/>
      <c r="T176" s="33"/>
      <c r="U176" s="33"/>
      <c r="V176" s="33"/>
      <c r="W176" s="33"/>
      <c r="X176" s="33"/>
      <c r="Y176" s="3"/>
      <c r="Z176" s="3"/>
      <c r="AA176" s="3"/>
      <c r="AB176" s="8"/>
      <c r="AC176" s="8"/>
      <c r="AD176" s="8"/>
      <c r="AE176" s="9"/>
      <c r="AF176" s="8"/>
      <c r="AG176" s="8"/>
    </row>
    <row r="177" spans="1:33" ht="11.25" customHeight="1" x14ac:dyDescent="0.2">
      <c r="A177" s="3"/>
      <c r="B177" s="8"/>
      <c r="C177" s="3"/>
      <c r="D177" s="3"/>
      <c r="E177" s="3"/>
      <c r="F177" s="3"/>
      <c r="G177" s="33"/>
      <c r="H177" s="3"/>
      <c r="I177" s="33"/>
      <c r="J177" s="33"/>
      <c r="K177" s="33"/>
      <c r="L177" s="33"/>
      <c r="M177" s="33"/>
      <c r="N177" s="33"/>
      <c r="O177" s="33"/>
      <c r="P177" s="33"/>
      <c r="Q177" s="33"/>
      <c r="R177" s="33"/>
      <c r="S177" s="33"/>
      <c r="T177" s="33"/>
      <c r="U177" s="33"/>
      <c r="V177" s="33"/>
      <c r="W177" s="33"/>
      <c r="X177" s="33"/>
      <c r="Y177" s="3"/>
      <c r="Z177" s="3"/>
      <c r="AA177" s="3"/>
      <c r="AB177" s="8"/>
      <c r="AC177" s="8"/>
      <c r="AD177" s="8"/>
      <c r="AE177" s="9"/>
      <c r="AF177" s="8"/>
      <c r="AG177" s="8"/>
    </row>
    <row r="178" spans="1:33" ht="11.25" customHeight="1" x14ac:dyDescent="0.2">
      <c r="A178" s="3"/>
      <c r="B178" s="8"/>
      <c r="C178" s="3"/>
      <c r="D178" s="3"/>
      <c r="E178" s="3"/>
      <c r="F178" s="3"/>
      <c r="G178" s="33"/>
      <c r="H178" s="3"/>
      <c r="I178" s="33"/>
      <c r="J178" s="33"/>
      <c r="K178" s="33"/>
      <c r="L178" s="33"/>
      <c r="M178" s="33"/>
      <c r="N178" s="33"/>
      <c r="O178" s="33"/>
      <c r="P178" s="33"/>
      <c r="Q178" s="33"/>
      <c r="R178" s="33"/>
      <c r="S178" s="33"/>
      <c r="T178" s="33"/>
      <c r="U178" s="33"/>
      <c r="V178" s="33"/>
      <c r="W178" s="33"/>
      <c r="X178" s="33"/>
      <c r="Y178" s="3"/>
      <c r="Z178" s="3"/>
      <c r="AA178" s="3"/>
      <c r="AB178" s="8"/>
      <c r="AC178" s="8"/>
      <c r="AD178" s="8"/>
      <c r="AE178" s="9"/>
      <c r="AF178" s="8"/>
      <c r="AG178" s="8"/>
    </row>
    <row r="179" spans="1:33" ht="11.25" customHeight="1" x14ac:dyDescent="0.2">
      <c r="A179" s="3"/>
      <c r="B179" s="8"/>
      <c r="C179" s="3"/>
      <c r="D179" s="3"/>
      <c r="E179" s="3"/>
      <c r="F179" s="3"/>
      <c r="G179" s="33"/>
      <c r="H179" s="3"/>
      <c r="I179" s="33"/>
      <c r="J179" s="33"/>
      <c r="K179" s="33"/>
      <c r="L179" s="33"/>
      <c r="M179" s="33"/>
      <c r="N179" s="33"/>
      <c r="O179" s="33"/>
      <c r="P179" s="33"/>
      <c r="Q179" s="33"/>
      <c r="R179" s="33"/>
      <c r="S179" s="33"/>
      <c r="T179" s="33"/>
      <c r="U179" s="33"/>
      <c r="V179" s="33"/>
      <c r="W179" s="33"/>
      <c r="X179" s="33"/>
      <c r="Y179" s="3"/>
      <c r="Z179" s="3"/>
      <c r="AA179" s="3"/>
      <c r="AB179" s="8"/>
      <c r="AC179" s="8"/>
      <c r="AD179" s="8"/>
      <c r="AE179" s="9"/>
      <c r="AF179" s="8"/>
      <c r="AG179" s="8"/>
    </row>
    <row r="180" spans="1:33" ht="11.25" customHeight="1" x14ac:dyDescent="0.2">
      <c r="A180" s="3"/>
      <c r="B180" s="8"/>
      <c r="C180" s="3"/>
      <c r="D180" s="3"/>
      <c r="E180" s="3"/>
      <c r="F180" s="3"/>
      <c r="G180" s="33"/>
      <c r="H180" s="3"/>
      <c r="I180" s="33"/>
      <c r="J180" s="33"/>
      <c r="K180" s="33"/>
      <c r="L180" s="33"/>
      <c r="M180" s="33"/>
      <c r="N180" s="33"/>
      <c r="O180" s="33"/>
      <c r="P180" s="33"/>
      <c r="Q180" s="33"/>
      <c r="R180" s="33"/>
      <c r="S180" s="33"/>
      <c r="T180" s="33"/>
      <c r="U180" s="33"/>
      <c r="V180" s="33"/>
      <c r="W180" s="33"/>
      <c r="X180" s="33"/>
      <c r="Y180" s="3"/>
      <c r="Z180" s="3"/>
      <c r="AA180" s="3"/>
      <c r="AB180" s="8"/>
      <c r="AC180" s="8"/>
      <c r="AD180" s="8"/>
      <c r="AE180" s="9"/>
      <c r="AF180" s="8"/>
      <c r="AG180" s="8"/>
    </row>
    <row r="181" spans="1:33" ht="11.25" customHeight="1" x14ac:dyDescent="0.2">
      <c r="A181" s="3"/>
      <c r="B181" s="5"/>
      <c r="C181" s="3"/>
      <c r="D181" s="4"/>
      <c r="E181" s="4"/>
      <c r="F181" s="3"/>
      <c r="G181" s="33"/>
      <c r="H181" s="3"/>
      <c r="I181" s="33"/>
      <c r="J181" s="33"/>
      <c r="K181" s="33"/>
      <c r="L181" s="33"/>
      <c r="M181" s="33"/>
      <c r="N181" s="33"/>
      <c r="O181" s="33"/>
      <c r="P181" s="33"/>
      <c r="Q181" s="33"/>
      <c r="R181" s="33"/>
      <c r="S181" s="33"/>
      <c r="T181" s="33"/>
      <c r="U181" s="33"/>
      <c r="V181" s="33"/>
      <c r="W181" s="33"/>
      <c r="X181" s="33"/>
      <c r="Y181" s="3"/>
      <c r="Z181" s="3"/>
      <c r="AA181" s="3"/>
      <c r="AB181" s="5"/>
      <c r="AC181" s="5"/>
      <c r="AD181" s="5"/>
      <c r="AE181" s="6"/>
      <c r="AF181" s="5"/>
      <c r="AG181" s="5"/>
    </row>
    <row r="182" spans="1:33" ht="11.25" customHeight="1" x14ac:dyDescent="0.2">
      <c r="A182" s="3"/>
      <c r="B182" s="5"/>
      <c r="C182" s="3"/>
      <c r="D182" s="4"/>
      <c r="E182" s="4"/>
      <c r="F182" s="3"/>
      <c r="G182" s="33"/>
      <c r="H182" s="3"/>
      <c r="I182" s="33"/>
      <c r="J182" s="33"/>
      <c r="K182" s="33"/>
      <c r="L182" s="33"/>
      <c r="M182" s="33"/>
      <c r="N182" s="33"/>
      <c r="O182" s="33"/>
      <c r="P182" s="33"/>
      <c r="Q182" s="33"/>
      <c r="R182" s="33"/>
      <c r="S182" s="33"/>
      <c r="T182" s="33"/>
      <c r="U182" s="33"/>
      <c r="V182" s="33"/>
      <c r="W182" s="33"/>
      <c r="X182" s="33"/>
      <c r="Y182" s="3"/>
      <c r="Z182" s="3"/>
      <c r="AA182" s="3"/>
      <c r="AB182" s="5"/>
      <c r="AC182" s="5"/>
      <c r="AD182" s="5"/>
      <c r="AE182" s="6"/>
      <c r="AF182" s="5"/>
      <c r="AG182" s="5"/>
    </row>
    <row r="183" spans="1:33" ht="11.25" customHeight="1" x14ac:dyDescent="0.2">
      <c r="A183" s="3"/>
      <c r="B183" s="5"/>
      <c r="C183" s="3"/>
      <c r="D183" s="4"/>
      <c r="E183" s="4"/>
      <c r="F183" s="3"/>
      <c r="G183" s="33"/>
      <c r="H183" s="3"/>
      <c r="I183" s="33"/>
      <c r="J183" s="33"/>
      <c r="K183" s="33"/>
      <c r="L183" s="33"/>
      <c r="M183" s="33"/>
      <c r="N183" s="33"/>
      <c r="O183" s="33"/>
      <c r="P183" s="33"/>
      <c r="Q183" s="33"/>
      <c r="R183" s="33"/>
      <c r="S183" s="33"/>
      <c r="T183" s="33"/>
      <c r="U183" s="33"/>
      <c r="V183" s="33"/>
      <c r="W183" s="33"/>
      <c r="X183" s="33"/>
      <c r="Y183" s="3"/>
      <c r="Z183" s="3"/>
      <c r="AA183" s="3"/>
      <c r="AB183" s="5"/>
      <c r="AC183" s="5"/>
      <c r="AD183" s="5"/>
      <c r="AE183" s="6"/>
      <c r="AF183" s="5"/>
      <c r="AG183" s="5"/>
    </row>
    <row r="184" spans="1:33" ht="11.25" customHeight="1" x14ac:dyDescent="0.2">
      <c r="A184" s="3"/>
      <c r="B184" s="5"/>
      <c r="C184" s="3"/>
      <c r="D184" s="4"/>
      <c r="E184" s="4"/>
      <c r="F184" s="3"/>
      <c r="G184" s="33"/>
      <c r="H184" s="3"/>
      <c r="I184" s="33"/>
      <c r="J184" s="33"/>
      <c r="K184" s="33"/>
      <c r="L184" s="33"/>
      <c r="M184" s="33"/>
      <c r="N184" s="33"/>
      <c r="O184" s="33"/>
      <c r="P184" s="33"/>
      <c r="Q184" s="33"/>
      <c r="R184" s="33"/>
      <c r="S184" s="33"/>
      <c r="T184" s="33"/>
      <c r="U184" s="33"/>
      <c r="V184" s="33"/>
      <c r="W184" s="33"/>
      <c r="X184" s="33"/>
      <c r="Y184" s="3"/>
      <c r="Z184" s="3"/>
      <c r="AA184" s="3"/>
      <c r="AB184" s="5"/>
      <c r="AC184" s="5"/>
      <c r="AD184" s="5"/>
      <c r="AE184" s="6"/>
      <c r="AF184" s="5"/>
      <c r="AG184" s="5"/>
    </row>
    <row r="185" spans="1:33" ht="11.25" customHeight="1" x14ac:dyDescent="0.2">
      <c r="A185" s="3"/>
      <c r="B185" s="5"/>
      <c r="C185" s="3"/>
      <c r="D185" s="4"/>
      <c r="E185" s="4"/>
      <c r="F185" s="3"/>
      <c r="G185" s="33"/>
      <c r="H185" s="3"/>
      <c r="I185" s="33"/>
      <c r="J185" s="33"/>
      <c r="K185" s="33"/>
      <c r="L185" s="33"/>
      <c r="M185" s="33"/>
      <c r="N185" s="33"/>
      <c r="O185" s="33"/>
      <c r="P185" s="33"/>
      <c r="Q185" s="33"/>
      <c r="R185" s="33"/>
      <c r="S185" s="33"/>
      <c r="T185" s="33"/>
      <c r="U185" s="33"/>
      <c r="V185" s="33"/>
      <c r="W185" s="33"/>
      <c r="X185" s="33"/>
      <c r="Y185" s="3"/>
      <c r="Z185" s="3"/>
      <c r="AA185" s="3"/>
      <c r="AB185" s="5"/>
      <c r="AC185" s="5"/>
      <c r="AD185" s="5"/>
      <c r="AE185" s="6"/>
      <c r="AF185" s="5"/>
      <c r="AG185" s="5"/>
    </row>
    <row r="186" spans="1:33" ht="11.25" customHeight="1" x14ac:dyDescent="0.2">
      <c r="A186" s="3"/>
      <c r="B186" s="5"/>
      <c r="C186" s="3"/>
      <c r="D186" s="4"/>
      <c r="E186" s="4"/>
      <c r="F186" s="3"/>
      <c r="G186" s="33"/>
      <c r="H186" s="3"/>
      <c r="I186" s="33"/>
      <c r="J186" s="33"/>
      <c r="K186" s="33"/>
      <c r="L186" s="33"/>
      <c r="M186" s="33"/>
      <c r="N186" s="33"/>
      <c r="O186" s="33"/>
      <c r="P186" s="33"/>
      <c r="Q186" s="33"/>
      <c r="R186" s="33"/>
      <c r="S186" s="33"/>
      <c r="T186" s="33"/>
      <c r="U186" s="33"/>
      <c r="V186" s="33"/>
      <c r="W186" s="33"/>
      <c r="X186" s="33"/>
      <c r="Y186" s="3"/>
      <c r="Z186" s="3"/>
      <c r="AA186" s="3"/>
      <c r="AB186" s="5"/>
      <c r="AC186" s="5"/>
      <c r="AD186" s="5"/>
      <c r="AE186" s="6"/>
      <c r="AF186" s="5"/>
      <c r="AG186" s="5"/>
    </row>
    <row r="187" spans="1:33" ht="11.25" customHeight="1" x14ac:dyDescent="0.2">
      <c r="A187" s="3"/>
      <c r="B187" s="5"/>
      <c r="C187" s="3"/>
      <c r="D187" s="4"/>
      <c r="E187" s="4"/>
      <c r="F187" s="3"/>
      <c r="G187" s="33"/>
      <c r="H187" s="3"/>
      <c r="I187" s="33"/>
      <c r="J187" s="33"/>
      <c r="K187" s="33"/>
      <c r="L187" s="33"/>
      <c r="M187" s="33"/>
      <c r="N187" s="33"/>
      <c r="O187" s="33"/>
      <c r="P187" s="33"/>
      <c r="Q187" s="33"/>
      <c r="R187" s="33"/>
      <c r="S187" s="33"/>
      <c r="T187" s="33"/>
      <c r="U187" s="33"/>
      <c r="V187" s="33"/>
      <c r="W187" s="33"/>
      <c r="X187" s="33"/>
      <c r="Y187" s="3"/>
      <c r="Z187" s="3"/>
      <c r="AA187" s="3"/>
      <c r="AB187" s="5"/>
      <c r="AC187" s="5"/>
      <c r="AD187" s="5"/>
      <c r="AE187" s="6"/>
      <c r="AF187" s="5"/>
      <c r="AG187" s="5"/>
    </row>
    <row r="188" spans="1:33" ht="11.25" customHeight="1" x14ac:dyDescent="0.2">
      <c r="A188" s="3"/>
      <c r="B188" s="5"/>
      <c r="C188" s="3"/>
      <c r="D188" s="4"/>
      <c r="E188" s="4"/>
      <c r="F188" s="3"/>
      <c r="G188" s="33"/>
      <c r="H188" s="3"/>
      <c r="I188" s="33"/>
      <c r="J188" s="33"/>
      <c r="K188" s="33"/>
      <c r="L188" s="33"/>
      <c r="M188" s="33"/>
      <c r="N188" s="33"/>
      <c r="O188" s="33"/>
      <c r="P188" s="33"/>
      <c r="Q188" s="33"/>
      <c r="R188" s="33"/>
      <c r="S188" s="33"/>
      <c r="T188" s="33"/>
      <c r="U188" s="33"/>
      <c r="V188" s="33"/>
      <c r="W188" s="33"/>
      <c r="X188" s="33"/>
      <c r="Y188" s="3"/>
      <c r="Z188" s="3"/>
      <c r="AA188" s="3"/>
      <c r="AB188" s="5"/>
      <c r="AC188" s="5"/>
      <c r="AD188" s="5"/>
      <c r="AE188" s="6"/>
      <c r="AF188" s="5"/>
      <c r="AG188" s="5"/>
    </row>
    <row r="189" spans="1:33" ht="11.25" customHeight="1" x14ac:dyDescent="0.2">
      <c r="A189" s="3"/>
      <c r="B189" s="5"/>
      <c r="C189" s="3"/>
      <c r="D189" s="4"/>
      <c r="E189" s="4"/>
      <c r="F189" s="3"/>
      <c r="G189" s="33"/>
      <c r="H189" s="3"/>
      <c r="I189" s="33"/>
      <c r="J189" s="33"/>
      <c r="K189" s="33"/>
      <c r="L189" s="33"/>
      <c r="M189" s="33"/>
      <c r="N189" s="33"/>
      <c r="O189" s="33"/>
      <c r="P189" s="33"/>
      <c r="Q189" s="33"/>
      <c r="R189" s="33"/>
      <c r="S189" s="33"/>
      <c r="T189" s="33"/>
      <c r="U189" s="33"/>
      <c r="V189" s="33"/>
      <c r="W189" s="33"/>
      <c r="X189" s="33"/>
      <c r="Y189" s="3"/>
      <c r="Z189" s="3"/>
      <c r="AA189" s="3"/>
      <c r="AB189" s="5"/>
      <c r="AC189" s="5"/>
      <c r="AD189" s="5"/>
      <c r="AE189" s="6"/>
      <c r="AF189" s="5"/>
      <c r="AG189" s="5"/>
    </row>
    <row r="190" spans="1:33" ht="11.25" customHeight="1" x14ac:dyDescent="0.2">
      <c r="A190" s="3"/>
      <c r="B190" s="5"/>
      <c r="C190" s="3"/>
      <c r="D190" s="4"/>
      <c r="E190" s="4"/>
      <c r="F190" s="3"/>
      <c r="G190" s="33"/>
      <c r="H190" s="3"/>
      <c r="I190" s="33"/>
      <c r="J190" s="33"/>
      <c r="K190" s="33"/>
      <c r="L190" s="33"/>
      <c r="M190" s="33"/>
      <c r="N190" s="33"/>
      <c r="O190" s="33"/>
      <c r="P190" s="33"/>
      <c r="Q190" s="33"/>
      <c r="R190" s="33"/>
      <c r="S190" s="33"/>
      <c r="T190" s="33"/>
      <c r="U190" s="33"/>
      <c r="V190" s="33"/>
      <c r="W190" s="33"/>
      <c r="X190" s="33"/>
      <c r="Y190" s="3"/>
      <c r="Z190" s="3"/>
      <c r="AA190" s="3"/>
      <c r="AB190" s="5"/>
      <c r="AC190" s="5"/>
      <c r="AD190" s="5"/>
      <c r="AE190" s="6"/>
      <c r="AF190" s="5"/>
      <c r="AG190" s="5"/>
    </row>
    <row r="191" spans="1:33" ht="11.25" customHeight="1" x14ac:dyDescent="0.2">
      <c r="A191" s="3"/>
      <c r="B191" s="5"/>
      <c r="C191" s="3"/>
      <c r="D191" s="4"/>
      <c r="E191" s="4"/>
      <c r="F191" s="3"/>
      <c r="G191" s="33"/>
      <c r="H191" s="3"/>
      <c r="I191" s="33"/>
      <c r="J191" s="33"/>
      <c r="K191" s="33"/>
      <c r="L191" s="33"/>
      <c r="M191" s="33"/>
      <c r="N191" s="33"/>
      <c r="O191" s="33"/>
      <c r="P191" s="33"/>
      <c r="Q191" s="33"/>
      <c r="R191" s="33"/>
      <c r="S191" s="33"/>
      <c r="T191" s="33"/>
      <c r="U191" s="33"/>
      <c r="V191" s="33"/>
      <c r="W191" s="33"/>
      <c r="X191" s="33"/>
      <c r="Y191" s="3"/>
      <c r="Z191" s="3"/>
      <c r="AA191" s="3"/>
      <c r="AB191" s="5"/>
      <c r="AC191" s="5"/>
      <c r="AD191" s="5"/>
      <c r="AE191" s="6"/>
      <c r="AF191" s="5"/>
      <c r="AG191" s="5"/>
    </row>
    <row r="192" spans="1:33" ht="11.25" customHeight="1" x14ac:dyDescent="0.2">
      <c r="A192" s="3"/>
      <c r="B192" s="5"/>
      <c r="C192" s="3"/>
      <c r="D192" s="4"/>
      <c r="E192" s="4"/>
      <c r="F192" s="3"/>
      <c r="G192" s="33"/>
      <c r="H192" s="3"/>
      <c r="I192" s="33"/>
      <c r="J192" s="33"/>
      <c r="K192" s="33"/>
      <c r="L192" s="33"/>
      <c r="M192" s="33"/>
      <c r="N192" s="33"/>
      <c r="O192" s="33"/>
      <c r="P192" s="33"/>
      <c r="Q192" s="33"/>
      <c r="R192" s="33"/>
      <c r="S192" s="33"/>
      <c r="T192" s="33"/>
      <c r="U192" s="33"/>
      <c r="V192" s="33"/>
      <c r="W192" s="33"/>
      <c r="X192" s="33"/>
      <c r="Y192" s="3"/>
      <c r="Z192" s="3"/>
      <c r="AA192" s="3"/>
      <c r="AB192" s="5"/>
      <c r="AC192" s="5"/>
      <c r="AD192" s="5"/>
      <c r="AE192" s="6"/>
      <c r="AF192" s="5"/>
      <c r="AG192" s="5"/>
    </row>
    <row r="193" spans="1:33" ht="11.25" customHeight="1" x14ac:dyDescent="0.2">
      <c r="A193" s="3"/>
      <c r="B193" s="5"/>
      <c r="C193" s="3"/>
      <c r="D193" s="4"/>
      <c r="E193" s="4"/>
      <c r="F193" s="3"/>
      <c r="G193" s="33"/>
      <c r="H193" s="3"/>
      <c r="I193" s="33"/>
      <c r="J193" s="33"/>
      <c r="K193" s="33"/>
      <c r="L193" s="33"/>
      <c r="M193" s="33"/>
      <c r="N193" s="33"/>
      <c r="O193" s="33"/>
      <c r="P193" s="33"/>
      <c r="Q193" s="33"/>
      <c r="R193" s="33"/>
      <c r="S193" s="33"/>
      <c r="T193" s="33"/>
      <c r="U193" s="33"/>
      <c r="V193" s="33"/>
      <c r="W193" s="33"/>
      <c r="X193" s="33"/>
      <c r="Y193" s="3"/>
      <c r="Z193" s="3"/>
      <c r="AA193" s="3"/>
      <c r="AB193" s="5"/>
      <c r="AC193" s="5"/>
      <c r="AD193" s="5"/>
      <c r="AE193" s="6"/>
      <c r="AF193" s="5"/>
      <c r="AG193" s="5"/>
    </row>
    <row r="194" spans="1:33" ht="11.25" customHeight="1" x14ac:dyDescent="0.2">
      <c r="A194" s="3"/>
      <c r="B194" s="5"/>
      <c r="C194" s="3"/>
      <c r="D194" s="4"/>
      <c r="E194" s="4"/>
      <c r="F194" s="3"/>
      <c r="G194" s="33"/>
      <c r="H194" s="3"/>
      <c r="I194" s="33"/>
      <c r="J194" s="33"/>
      <c r="K194" s="33"/>
      <c r="L194" s="33"/>
      <c r="M194" s="33"/>
      <c r="N194" s="33"/>
      <c r="O194" s="33"/>
      <c r="P194" s="33"/>
      <c r="Q194" s="33"/>
      <c r="R194" s="33"/>
      <c r="S194" s="33"/>
      <c r="T194" s="33"/>
      <c r="U194" s="33"/>
      <c r="V194" s="33"/>
      <c r="W194" s="33"/>
      <c r="X194" s="33"/>
      <c r="Y194" s="3"/>
      <c r="Z194" s="3"/>
      <c r="AA194" s="3"/>
      <c r="AB194" s="5"/>
      <c r="AC194" s="5"/>
      <c r="AD194" s="5"/>
      <c r="AE194" s="6"/>
      <c r="AF194" s="5"/>
      <c r="AG194" s="5"/>
    </row>
    <row r="195" spans="1:33" ht="11.25" customHeight="1" x14ac:dyDescent="0.2">
      <c r="A195" s="3"/>
      <c r="B195" s="5"/>
      <c r="C195" s="3"/>
      <c r="D195" s="4"/>
      <c r="E195" s="4"/>
      <c r="F195" s="3"/>
      <c r="G195" s="33"/>
      <c r="H195" s="3"/>
      <c r="I195" s="33"/>
      <c r="J195" s="33"/>
      <c r="K195" s="33"/>
      <c r="L195" s="33"/>
      <c r="M195" s="33"/>
      <c r="N195" s="33"/>
      <c r="O195" s="33"/>
      <c r="P195" s="33"/>
      <c r="Q195" s="33"/>
      <c r="R195" s="33"/>
      <c r="S195" s="33"/>
      <c r="T195" s="33"/>
      <c r="U195" s="33"/>
      <c r="V195" s="33"/>
      <c r="W195" s="33"/>
      <c r="X195" s="33"/>
      <c r="Y195" s="3"/>
      <c r="Z195" s="3"/>
      <c r="AA195" s="3"/>
      <c r="AB195" s="5"/>
      <c r="AC195" s="5"/>
      <c r="AD195" s="5"/>
      <c r="AE195" s="6"/>
      <c r="AF195" s="5"/>
      <c r="AG195" s="5"/>
    </row>
    <row r="196" spans="1:33" ht="11.25" customHeight="1" x14ac:dyDescent="0.2">
      <c r="A196" s="3"/>
      <c r="B196" s="5"/>
      <c r="C196" s="3"/>
      <c r="D196" s="4"/>
      <c r="E196" s="4"/>
      <c r="F196" s="3"/>
      <c r="G196" s="33"/>
      <c r="H196" s="3"/>
      <c r="I196" s="33"/>
      <c r="J196" s="33"/>
      <c r="K196" s="33"/>
      <c r="L196" s="33"/>
      <c r="M196" s="33"/>
      <c r="N196" s="33"/>
      <c r="O196" s="33"/>
      <c r="P196" s="33"/>
      <c r="Q196" s="33"/>
      <c r="R196" s="33"/>
      <c r="S196" s="33"/>
      <c r="T196" s="33"/>
      <c r="U196" s="33"/>
      <c r="V196" s="33"/>
      <c r="W196" s="33"/>
      <c r="X196" s="33"/>
      <c r="Y196" s="3"/>
      <c r="Z196" s="3"/>
      <c r="AA196" s="3"/>
      <c r="AB196" s="5"/>
      <c r="AC196" s="5"/>
      <c r="AD196" s="5"/>
      <c r="AE196" s="6"/>
      <c r="AF196" s="5"/>
      <c r="AG196" s="5"/>
    </row>
    <row r="197" spans="1:33" ht="11.25" customHeight="1" x14ac:dyDescent="0.2">
      <c r="A197" s="3"/>
      <c r="B197" s="5"/>
      <c r="C197" s="3"/>
      <c r="D197" s="4"/>
      <c r="E197" s="4"/>
      <c r="F197" s="3"/>
      <c r="G197" s="33"/>
      <c r="H197" s="3"/>
      <c r="I197" s="33"/>
      <c r="J197" s="33"/>
      <c r="K197" s="33"/>
      <c r="L197" s="33"/>
      <c r="M197" s="33"/>
      <c r="N197" s="33"/>
      <c r="O197" s="33"/>
      <c r="P197" s="33"/>
      <c r="Q197" s="33"/>
      <c r="R197" s="33"/>
      <c r="S197" s="33"/>
      <c r="T197" s="33"/>
      <c r="U197" s="33"/>
      <c r="V197" s="33"/>
      <c r="W197" s="33"/>
      <c r="X197" s="33"/>
      <c r="Y197" s="3"/>
      <c r="Z197" s="3"/>
      <c r="AA197" s="3"/>
      <c r="AB197" s="5"/>
      <c r="AC197" s="5"/>
      <c r="AD197" s="5"/>
      <c r="AE197" s="6"/>
      <c r="AF197" s="5"/>
      <c r="AG197" s="5"/>
    </row>
    <row r="198" spans="1:33" ht="11.25" customHeight="1" x14ac:dyDescent="0.2">
      <c r="A198" s="3"/>
      <c r="B198" s="5"/>
      <c r="C198" s="3"/>
      <c r="D198" s="4"/>
      <c r="E198" s="4"/>
      <c r="F198" s="3"/>
      <c r="G198" s="33"/>
      <c r="H198" s="3"/>
      <c r="I198" s="33"/>
      <c r="J198" s="33"/>
      <c r="K198" s="33"/>
      <c r="L198" s="33"/>
      <c r="M198" s="33"/>
      <c r="N198" s="33"/>
      <c r="O198" s="33"/>
      <c r="P198" s="33"/>
      <c r="Q198" s="33"/>
      <c r="R198" s="33"/>
      <c r="S198" s="33"/>
      <c r="T198" s="33"/>
      <c r="U198" s="33"/>
      <c r="V198" s="33"/>
      <c r="W198" s="33"/>
      <c r="X198" s="33"/>
      <c r="Y198" s="3"/>
      <c r="Z198" s="3"/>
      <c r="AA198" s="3"/>
      <c r="AB198" s="5"/>
      <c r="AC198" s="5"/>
      <c r="AD198" s="5"/>
      <c r="AE198" s="6"/>
      <c r="AF198" s="5"/>
      <c r="AG198" s="5"/>
    </row>
    <row r="199" spans="1:33" ht="11.25" customHeight="1" x14ac:dyDescent="0.2">
      <c r="A199" s="3"/>
      <c r="B199" s="5"/>
      <c r="C199" s="3"/>
      <c r="D199" s="4"/>
      <c r="E199" s="4"/>
      <c r="F199" s="3"/>
      <c r="G199" s="33"/>
      <c r="H199" s="3"/>
      <c r="I199" s="33"/>
      <c r="J199" s="33"/>
      <c r="K199" s="33"/>
      <c r="L199" s="33"/>
      <c r="M199" s="33"/>
      <c r="N199" s="33"/>
      <c r="O199" s="33"/>
      <c r="P199" s="33"/>
      <c r="Q199" s="33"/>
      <c r="R199" s="33"/>
      <c r="S199" s="33"/>
      <c r="T199" s="33"/>
      <c r="U199" s="33"/>
      <c r="V199" s="33"/>
      <c r="W199" s="33"/>
      <c r="X199" s="33"/>
      <c r="Y199" s="3"/>
      <c r="Z199" s="3"/>
      <c r="AA199" s="3"/>
      <c r="AB199" s="5"/>
      <c r="AC199" s="5"/>
      <c r="AD199" s="5"/>
      <c r="AE199" s="6"/>
      <c r="AF199" s="5"/>
      <c r="AG199" s="5"/>
    </row>
    <row r="200" spans="1:33" ht="11.25" customHeight="1" x14ac:dyDescent="0.2">
      <c r="A200" s="3"/>
      <c r="B200" s="5"/>
      <c r="C200" s="3"/>
      <c r="D200" s="4"/>
      <c r="E200" s="4"/>
      <c r="F200" s="3"/>
      <c r="G200" s="33"/>
      <c r="H200" s="3"/>
      <c r="I200" s="33"/>
      <c r="J200" s="33"/>
      <c r="K200" s="33"/>
      <c r="L200" s="33"/>
      <c r="M200" s="33"/>
      <c r="N200" s="33"/>
      <c r="O200" s="33"/>
      <c r="P200" s="33"/>
      <c r="Q200" s="33"/>
      <c r="R200" s="33"/>
      <c r="S200" s="33"/>
      <c r="T200" s="33"/>
      <c r="U200" s="33"/>
      <c r="V200" s="33"/>
      <c r="W200" s="33"/>
      <c r="X200" s="33"/>
      <c r="Y200" s="3"/>
      <c r="Z200" s="3"/>
      <c r="AA200" s="3"/>
      <c r="AB200" s="5"/>
      <c r="AC200" s="5"/>
      <c r="AD200" s="5"/>
      <c r="AE200" s="6"/>
      <c r="AF200" s="5"/>
      <c r="AG200" s="5"/>
    </row>
    <row r="201" spans="1:33" ht="11.25" customHeight="1" x14ac:dyDescent="0.2">
      <c r="A201" s="3"/>
      <c r="B201" s="5"/>
      <c r="C201" s="3"/>
      <c r="D201" s="4"/>
      <c r="E201" s="4"/>
      <c r="F201" s="3"/>
      <c r="G201" s="33"/>
      <c r="H201" s="3"/>
      <c r="I201" s="33"/>
      <c r="J201" s="33"/>
      <c r="K201" s="33"/>
      <c r="L201" s="33"/>
      <c r="M201" s="33"/>
      <c r="N201" s="33"/>
      <c r="O201" s="33"/>
      <c r="P201" s="33"/>
      <c r="Q201" s="33"/>
      <c r="R201" s="33"/>
      <c r="S201" s="33"/>
      <c r="T201" s="33"/>
      <c r="U201" s="33"/>
      <c r="V201" s="33"/>
      <c r="W201" s="33"/>
      <c r="X201" s="33"/>
      <c r="Y201" s="3"/>
      <c r="Z201" s="3"/>
      <c r="AA201" s="3"/>
      <c r="AB201" s="5"/>
      <c r="AC201" s="5"/>
      <c r="AD201" s="5"/>
      <c r="AE201" s="6"/>
      <c r="AF201" s="5"/>
      <c r="AG201" s="5"/>
    </row>
    <row r="202" spans="1:33" ht="11.25" customHeight="1" x14ac:dyDescent="0.2">
      <c r="A202" s="3"/>
      <c r="B202" s="5"/>
      <c r="C202" s="3"/>
      <c r="D202" s="4"/>
      <c r="E202" s="4"/>
      <c r="F202" s="3"/>
      <c r="G202" s="33"/>
      <c r="H202" s="3"/>
      <c r="I202" s="33"/>
      <c r="J202" s="33"/>
      <c r="K202" s="33"/>
      <c r="L202" s="33"/>
      <c r="M202" s="33"/>
      <c r="N202" s="33"/>
      <c r="O202" s="33"/>
      <c r="P202" s="33"/>
      <c r="Q202" s="33"/>
      <c r="R202" s="33"/>
      <c r="S202" s="33"/>
      <c r="T202" s="33"/>
      <c r="U202" s="33"/>
      <c r="V202" s="33"/>
      <c r="W202" s="33"/>
      <c r="X202" s="33"/>
      <c r="Y202" s="3"/>
      <c r="Z202" s="3"/>
      <c r="AA202" s="3"/>
      <c r="AB202" s="5"/>
      <c r="AC202" s="5"/>
      <c r="AD202" s="5"/>
      <c r="AE202" s="6"/>
      <c r="AF202" s="5"/>
      <c r="AG202" s="5"/>
    </row>
    <row r="203" spans="1:33" ht="11.25" customHeight="1" x14ac:dyDescent="0.2">
      <c r="A203" s="3"/>
      <c r="B203" s="5"/>
      <c r="C203" s="3"/>
      <c r="D203" s="4"/>
      <c r="E203" s="4"/>
      <c r="F203" s="3"/>
      <c r="G203" s="33"/>
      <c r="H203" s="3"/>
      <c r="I203" s="33"/>
      <c r="J203" s="33"/>
      <c r="K203" s="33"/>
      <c r="L203" s="33"/>
      <c r="M203" s="33"/>
      <c r="N203" s="33"/>
      <c r="O203" s="33"/>
      <c r="P203" s="33"/>
      <c r="Q203" s="33"/>
      <c r="R203" s="33"/>
      <c r="S203" s="33"/>
      <c r="T203" s="33"/>
      <c r="U203" s="33"/>
      <c r="V203" s="33"/>
      <c r="W203" s="33"/>
      <c r="X203" s="33"/>
      <c r="Y203" s="3"/>
      <c r="Z203" s="3"/>
      <c r="AA203" s="3"/>
      <c r="AB203" s="5"/>
      <c r="AC203" s="5"/>
      <c r="AD203" s="5"/>
      <c r="AE203" s="6"/>
      <c r="AF203" s="5"/>
      <c r="AG203" s="5"/>
    </row>
    <row r="204" spans="1:33" ht="11.25" customHeight="1" x14ac:dyDescent="0.2">
      <c r="A204" s="3"/>
      <c r="B204" s="5"/>
      <c r="C204" s="3"/>
      <c r="D204" s="4"/>
      <c r="E204" s="4"/>
      <c r="F204" s="3"/>
      <c r="G204" s="33"/>
      <c r="H204" s="3"/>
      <c r="I204" s="33"/>
      <c r="J204" s="33"/>
      <c r="K204" s="33"/>
      <c r="L204" s="33"/>
      <c r="M204" s="33"/>
      <c r="N204" s="33"/>
      <c r="O204" s="33"/>
      <c r="P204" s="33"/>
      <c r="Q204" s="33"/>
      <c r="R204" s="33"/>
      <c r="S204" s="33"/>
      <c r="T204" s="33"/>
      <c r="U204" s="33"/>
      <c r="V204" s="33"/>
      <c r="W204" s="33"/>
      <c r="X204" s="33"/>
      <c r="Y204" s="3"/>
      <c r="Z204" s="3"/>
      <c r="AA204" s="3"/>
      <c r="AB204" s="5"/>
      <c r="AC204" s="5"/>
      <c r="AD204" s="5"/>
      <c r="AE204" s="6"/>
      <c r="AF204" s="5"/>
      <c r="AG204" s="5"/>
    </row>
    <row r="205" spans="1:33" ht="11.25" customHeight="1" x14ac:dyDescent="0.2">
      <c r="A205" s="3"/>
      <c r="B205" s="5"/>
      <c r="C205" s="3"/>
      <c r="D205" s="4"/>
      <c r="E205" s="4"/>
      <c r="F205" s="3"/>
      <c r="G205" s="33"/>
      <c r="H205" s="3"/>
      <c r="I205" s="33"/>
      <c r="J205" s="33"/>
      <c r="K205" s="33"/>
      <c r="L205" s="33"/>
      <c r="M205" s="33"/>
      <c r="N205" s="33"/>
      <c r="O205" s="33"/>
      <c r="P205" s="33"/>
      <c r="Q205" s="33"/>
      <c r="R205" s="33"/>
      <c r="S205" s="33"/>
      <c r="T205" s="33"/>
      <c r="U205" s="33"/>
      <c r="V205" s="33"/>
      <c r="W205" s="33"/>
      <c r="X205" s="33"/>
      <c r="Y205" s="3"/>
      <c r="Z205" s="3"/>
      <c r="AA205" s="3"/>
      <c r="AB205" s="5"/>
      <c r="AC205" s="5"/>
      <c r="AD205" s="5"/>
      <c r="AE205" s="6"/>
      <c r="AF205" s="5"/>
      <c r="AG205" s="5"/>
    </row>
    <row r="206" spans="1:33" ht="11.25" customHeight="1" x14ac:dyDescent="0.2">
      <c r="A206" s="3"/>
      <c r="B206" s="5"/>
      <c r="C206" s="3"/>
      <c r="D206" s="4"/>
      <c r="E206" s="4"/>
      <c r="F206" s="3"/>
      <c r="G206" s="33"/>
      <c r="H206" s="3"/>
      <c r="I206" s="33"/>
      <c r="J206" s="33"/>
      <c r="K206" s="33"/>
      <c r="L206" s="33"/>
      <c r="M206" s="33"/>
      <c r="N206" s="33"/>
      <c r="O206" s="33"/>
      <c r="P206" s="33"/>
      <c r="Q206" s="33"/>
      <c r="R206" s="33"/>
      <c r="S206" s="33"/>
      <c r="T206" s="33"/>
      <c r="U206" s="33"/>
      <c r="V206" s="33"/>
      <c r="W206" s="33"/>
      <c r="X206" s="33"/>
      <c r="Y206" s="3"/>
      <c r="Z206" s="3"/>
      <c r="AA206" s="3"/>
      <c r="AB206" s="5"/>
      <c r="AC206" s="5"/>
      <c r="AD206" s="5"/>
      <c r="AE206" s="6"/>
      <c r="AF206" s="5"/>
      <c r="AG206" s="5"/>
    </row>
    <row r="207" spans="1:33" ht="11.25" customHeight="1" x14ac:dyDescent="0.2">
      <c r="A207" s="3"/>
      <c r="B207" s="5"/>
      <c r="C207" s="3"/>
      <c r="D207" s="4"/>
      <c r="E207" s="4"/>
      <c r="F207" s="3"/>
      <c r="G207" s="33"/>
      <c r="H207" s="3"/>
      <c r="I207" s="33"/>
      <c r="J207" s="33"/>
      <c r="K207" s="33"/>
      <c r="L207" s="33"/>
      <c r="M207" s="33"/>
      <c r="N207" s="33"/>
      <c r="O207" s="33"/>
      <c r="P207" s="33"/>
      <c r="Q207" s="33"/>
      <c r="R207" s="33"/>
      <c r="S207" s="33"/>
      <c r="T207" s="33"/>
      <c r="U207" s="33"/>
      <c r="V207" s="33"/>
      <c r="W207" s="33"/>
      <c r="X207" s="33"/>
      <c r="Y207" s="3"/>
      <c r="Z207" s="3"/>
      <c r="AA207" s="3"/>
      <c r="AB207" s="5"/>
      <c r="AC207" s="5"/>
      <c r="AD207" s="5"/>
      <c r="AE207" s="6"/>
      <c r="AF207" s="5"/>
      <c r="AG207" s="5"/>
    </row>
    <row r="208" spans="1:33" ht="11.25" customHeight="1" x14ac:dyDescent="0.2">
      <c r="A208" s="3"/>
      <c r="B208" s="5"/>
      <c r="C208" s="3"/>
      <c r="D208" s="4"/>
      <c r="E208" s="4"/>
      <c r="F208" s="3"/>
      <c r="G208" s="33"/>
      <c r="H208" s="3"/>
      <c r="I208" s="33"/>
      <c r="J208" s="33"/>
      <c r="K208" s="33"/>
      <c r="L208" s="33"/>
      <c r="M208" s="33"/>
      <c r="N208" s="33"/>
      <c r="O208" s="33"/>
      <c r="P208" s="33"/>
      <c r="Q208" s="33"/>
      <c r="R208" s="33"/>
      <c r="S208" s="33"/>
      <c r="T208" s="33"/>
      <c r="U208" s="33"/>
      <c r="V208" s="33"/>
      <c r="W208" s="33"/>
      <c r="X208" s="33"/>
      <c r="Y208" s="3"/>
      <c r="Z208" s="3"/>
      <c r="AA208" s="3"/>
      <c r="AB208" s="5"/>
      <c r="AC208" s="5"/>
      <c r="AD208" s="5"/>
      <c r="AE208" s="6"/>
      <c r="AF208" s="5"/>
      <c r="AG208" s="5"/>
    </row>
    <row r="209" spans="1:33" ht="11.25" customHeight="1" x14ac:dyDescent="0.2">
      <c r="A209" s="3"/>
      <c r="B209" s="5"/>
      <c r="C209" s="3"/>
      <c r="D209" s="4"/>
      <c r="E209" s="4"/>
      <c r="F209" s="3"/>
      <c r="G209" s="33"/>
      <c r="H209" s="3"/>
      <c r="I209" s="33"/>
      <c r="J209" s="33"/>
      <c r="K209" s="33"/>
      <c r="L209" s="33"/>
      <c r="M209" s="33"/>
      <c r="N209" s="33"/>
      <c r="O209" s="33"/>
      <c r="P209" s="33"/>
      <c r="Q209" s="33"/>
      <c r="R209" s="33"/>
      <c r="S209" s="33"/>
      <c r="T209" s="33"/>
      <c r="U209" s="33"/>
      <c r="V209" s="33"/>
      <c r="W209" s="33"/>
      <c r="X209" s="33"/>
      <c r="Y209" s="3"/>
      <c r="Z209" s="3"/>
      <c r="AA209" s="3"/>
      <c r="AB209" s="5"/>
      <c r="AC209" s="5"/>
      <c r="AD209" s="5"/>
      <c r="AE209" s="6"/>
      <c r="AF209" s="5"/>
      <c r="AG209" s="5"/>
    </row>
    <row r="210" spans="1:33" ht="11.25" customHeight="1" x14ac:dyDescent="0.2">
      <c r="A210" s="3"/>
      <c r="B210" s="5"/>
      <c r="C210" s="3"/>
      <c r="D210" s="4"/>
      <c r="E210" s="4"/>
      <c r="F210" s="3"/>
      <c r="G210" s="33"/>
      <c r="H210" s="3"/>
      <c r="I210" s="33"/>
      <c r="J210" s="33"/>
      <c r="K210" s="33"/>
      <c r="L210" s="33"/>
      <c r="M210" s="33"/>
      <c r="N210" s="33"/>
      <c r="O210" s="33"/>
      <c r="P210" s="33"/>
      <c r="Q210" s="33"/>
      <c r="R210" s="33"/>
      <c r="S210" s="33"/>
      <c r="T210" s="33"/>
      <c r="U210" s="33"/>
      <c r="V210" s="33"/>
      <c r="W210" s="33"/>
      <c r="X210" s="33"/>
      <c r="Y210" s="3"/>
      <c r="Z210" s="3"/>
      <c r="AA210" s="3"/>
      <c r="AB210" s="5"/>
      <c r="AC210" s="5"/>
      <c r="AD210" s="5"/>
      <c r="AE210" s="6"/>
      <c r="AF210" s="5"/>
      <c r="AG210" s="5"/>
    </row>
    <row r="211" spans="1:33" ht="11.25" customHeight="1" x14ac:dyDescent="0.2">
      <c r="A211" s="3"/>
      <c r="B211" s="5"/>
      <c r="C211" s="3"/>
      <c r="D211" s="4"/>
      <c r="E211" s="4"/>
      <c r="F211" s="3"/>
      <c r="G211" s="33"/>
      <c r="H211" s="3"/>
      <c r="I211" s="33"/>
      <c r="J211" s="33"/>
      <c r="K211" s="33"/>
      <c r="L211" s="33"/>
      <c r="M211" s="33"/>
      <c r="N211" s="33"/>
      <c r="O211" s="33"/>
      <c r="P211" s="33"/>
      <c r="Q211" s="33"/>
      <c r="R211" s="33"/>
      <c r="S211" s="33"/>
      <c r="T211" s="33"/>
      <c r="U211" s="33"/>
      <c r="V211" s="33"/>
      <c r="W211" s="33"/>
      <c r="X211" s="33"/>
      <c r="Y211" s="3"/>
      <c r="Z211" s="3"/>
      <c r="AA211" s="3"/>
      <c r="AB211" s="5"/>
      <c r="AC211" s="5"/>
      <c r="AD211" s="5"/>
      <c r="AE211" s="6"/>
      <c r="AF211" s="5"/>
      <c r="AG211" s="5"/>
    </row>
    <row r="212" spans="1:33" ht="11.25" customHeight="1" x14ac:dyDescent="0.2">
      <c r="A212" s="3"/>
      <c r="B212" s="5"/>
      <c r="C212" s="3"/>
      <c r="D212" s="4"/>
      <c r="E212" s="4"/>
      <c r="F212" s="3"/>
      <c r="G212" s="33"/>
      <c r="H212" s="3"/>
      <c r="I212" s="33"/>
      <c r="J212" s="33"/>
      <c r="K212" s="33"/>
      <c r="L212" s="33"/>
      <c r="M212" s="33"/>
      <c r="N212" s="33"/>
      <c r="O212" s="33"/>
      <c r="P212" s="33"/>
      <c r="Q212" s="33"/>
      <c r="R212" s="33"/>
      <c r="S212" s="33"/>
      <c r="T212" s="33"/>
      <c r="U212" s="33"/>
      <c r="V212" s="33"/>
      <c r="W212" s="33"/>
      <c r="X212" s="33"/>
      <c r="Y212" s="3"/>
      <c r="Z212" s="3"/>
      <c r="AA212" s="3"/>
      <c r="AB212" s="5"/>
      <c r="AC212" s="5"/>
      <c r="AD212" s="5"/>
      <c r="AE212" s="6"/>
      <c r="AF212" s="5"/>
      <c r="AG212" s="5"/>
    </row>
    <row r="213" spans="1:33" ht="11.25" customHeight="1" x14ac:dyDescent="0.2">
      <c r="A213" s="3"/>
      <c r="B213" s="5"/>
      <c r="C213" s="3"/>
      <c r="D213" s="4"/>
      <c r="E213" s="4"/>
      <c r="F213" s="3"/>
      <c r="G213" s="33"/>
      <c r="H213" s="3"/>
      <c r="I213" s="33"/>
      <c r="J213" s="33"/>
      <c r="K213" s="33"/>
      <c r="L213" s="33"/>
      <c r="M213" s="33"/>
      <c r="N213" s="33"/>
      <c r="O213" s="33"/>
      <c r="P213" s="33"/>
      <c r="Q213" s="33"/>
      <c r="R213" s="33"/>
      <c r="S213" s="33"/>
      <c r="T213" s="33"/>
      <c r="U213" s="33"/>
      <c r="V213" s="33"/>
      <c r="W213" s="33"/>
      <c r="X213" s="33"/>
      <c r="Y213" s="3"/>
      <c r="Z213" s="3"/>
      <c r="AA213" s="3"/>
      <c r="AB213" s="5"/>
      <c r="AC213" s="5"/>
      <c r="AD213" s="5"/>
      <c r="AE213" s="6"/>
      <c r="AF213" s="5"/>
      <c r="AG213" s="5"/>
    </row>
    <row r="214" spans="1:33" ht="11.25" customHeight="1" x14ac:dyDescent="0.2">
      <c r="A214" s="3"/>
      <c r="B214" s="5"/>
      <c r="C214" s="3"/>
      <c r="D214" s="4"/>
      <c r="E214" s="4"/>
      <c r="F214" s="3"/>
      <c r="G214" s="33"/>
      <c r="H214" s="3"/>
      <c r="I214" s="33"/>
      <c r="J214" s="33"/>
      <c r="K214" s="33"/>
      <c r="L214" s="33"/>
      <c r="M214" s="33"/>
      <c r="N214" s="33"/>
      <c r="O214" s="33"/>
      <c r="P214" s="33"/>
      <c r="Q214" s="33"/>
      <c r="R214" s="33"/>
      <c r="S214" s="33"/>
      <c r="T214" s="33"/>
      <c r="U214" s="33"/>
      <c r="V214" s="33"/>
      <c r="W214" s="33"/>
      <c r="X214" s="33"/>
      <c r="Y214" s="3"/>
      <c r="Z214" s="3"/>
      <c r="AA214" s="3"/>
      <c r="AB214" s="5"/>
      <c r="AC214" s="5"/>
      <c r="AD214" s="5"/>
      <c r="AE214" s="6"/>
      <c r="AF214" s="5"/>
      <c r="AG214" s="5"/>
    </row>
    <row r="215" spans="1:33" ht="11.25" customHeight="1" x14ac:dyDescent="0.2">
      <c r="A215" s="3"/>
      <c r="B215" s="5"/>
      <c r="C215" s="3"/>
      <c r="D215" s="4"/>
      <c r="E215" s="4"/>
      <c r="F215" s="3"/>
      <c r="G215" s="33"/>
      <c r="H215" s="3"/>
      <c r="I215" s="33"/>
      <c r="J215" s="33"/>
      <c r="K215" s="33"/>
      <c r="L215" s="33"/>
      <c r="M215" s="33"/>
      <c r="N215" s="33"/>
      <c r="O215" s="33"/>
      <c r="P215" s="33"/>
      <c r="Q215" s="33"/>
      <c r="R215" s="33"/>
      <c r="S215" s="33"/>
      <c r="T215" s="33"/>
      <c r="U215" s="33"/>
      <c r="V215" s="33"/>
      <c r="W215" s="33"/>
      <c r="X215" s="33"/>
      <c r="Y215" s="3"/>
      <c r="Z215" s="3"/>
      <c r="AA215" s="3"/>
      <c r="AB215" s="5"/>
      <c r="AC215" s="5"/>
      <c r="AD215" s="5"/>
      <c r="AE215" s="6"/>
      <c r="AF215" s="5"/>
      <c r="AG215" s="5"/>
    </row>
    <row r="216" spans="1:33" ht="11.25" customHeight="1" x14ac:dyDescent="0.2">
      <c r="A216" s="3"/>
      <c r="B216" s="5"/>
      <c r="C216" s="3"/>
      <c r="D216" s="4"/>
      <c r="E216" s="4"/>
      <c r="F216" s="3"/>
      <c r="G216" s="33"/>
      <c r="H216" s="3"/>
      <c r="I216" s="33"/>
      <c r="J216" s="33"/>
      <c r="K216" s="33"/>
      <c r="L216" s="33"/>
      <c r="M216" s="33"/>
      <c r="N216" s="33"/>
      <c r="O216" s="33"/>
      <c r="P216" s="33"/>
      <c r="Q216" s="33"/>
      <c r="R216" s="33"/>
      <c r="S216" s="33"/>
      <c r="T216" s="33"/>
      <c r="U216" s="33"/>
      <c r="V216" s="33"/>
      <c r="W216" s="33"/>
      <c r="X216" s="33"/>
      <c r="Y216" s="3"/>
      <c r="Z216" s="3"/>
      <c r="AA216" s="3"/>
      <c r="AB216" s="5"/>
      <c r="AC216" s="5"/>
      <c r="AD216" s="5"/>
      <c r="AE216" s="6"/>
      <c r="AF216" s="5"/>
      <c r="AG216" s="5"/>
    </row>
    <row r="217" spans="1:33" ht="11.25" customHeight="1" x14ac:dyDescent="0.2">
      <c r="A217" s="3"/>
      <c r="B217" s="5"/>
      <c r="C217" s="3"/>
      <c r="D217" s="4"/>
      <c r="E217" s="4"/>
      <c r="F217" s="3"/>
      <c r="G217" s="33"/>
      <c r="H217" s="3"/>
      <c r="I217" s="33"/>
      <c r="J217" s="33"/>
      <c r="K217" s="33"/>
      <c r="L217" s="33"/>
      <c r="M217" s="33"/>
      <c r="N217" s="33"/>
      <c r="O217" s="33"/>
      <c r="P217" s="33"/>
      <c r="Q217" s="33"/>
      <c r="R217" s="33"/>
      <c r="S217" s="33"/>
      <c r="T217" s="33"/>
      <c r="U217" s="33"/>
      <c r="V217" s="33"/>
      <c r="W217" s="33"/>
      <c r="X217" s="33"/>
      <c r="Y217" s="3"/>
      <c r="Z217" s="3"/>
      <c r="AA217" s="3"/>
      <c r="AB217" s="5"/>
      <c r="AC217" s="5"/>
      <c r="AD217" s="5"/>
      <c r="AE217" s="6"/>
      <c r="AF217" s="5"/>
      <c r="AG217" s="5"/>
    </row>
    <row r="218" spans="1:33" ht="11.25" customHeight="1" x14ac:dyDescent="0.2">
      <c r="A218" s="3"/>
      <c r="B218" s="5"/>
      <c r="C218" s="3"/>
      <c r="D218" s="4"/>
      <c r="E218" s="4"/>
      <c r="F218" s="3"/>
      <c r="G218" s="33"/>
      <c r="H218" s="3"/>
      <c r="I218" s="33"/>
      <c r="J218" s="33"/>
      <c r="K218" s="33"/>
      <c r="L218" s="33"/>
      <c r="M218" s="33"/>
      <c r="N218" s="33"/>
      <c r="O218" s="33"/>
      <c r="P218" s="33"/>
      <c r="Q218" s="33"/>
      <c r="R218" s="33"/>
      <c r="S218" s="33"/>
      <c r="T218" s="33"/>
      <c r="U218" s="33"/>
      <c r="V218" s="33"/>
      <c r="W218" s="33"/>
      <c r="X218" s="33"/>
      <c r="Y218" s="3"/>
      <c r="Z218" s="3"/>
      <c r="AA218" s="3"/>
      <c r="AB218" s="5"/>
      <c r="AC218" s="5"/>
      <c r="AD218" s="5"/>
      <c r="AE218" s="6"/>
      <c r="AF218" s="5"/>
      <c r="AG218" s="5"/>
    </row>
    <row r="219" spans="1:33" ht="11.25" customHeight="1" x14ac:dyDescent="0.2">
      <c r="A219" s="3"/>
      <c r="B219" s="5"/>
      <c r="C219" s="3"/>
      <c r="D219" s="4"/>
      <c r="E219" s="4"/>
      <c r="F219" s="3"/>
      <c r="G219" s="33"/>
      <c r="H219" s="3"/>
      <c r="I219" s="33"/>
      <c r="J219" s="33"/>
      <c r="K219" s="33"/>
      <c r="L219" s="33"/>
      <c r="M219" s="33"/>
      <c r="N219" s="33"/>
      <c r="O219" s="33"/>
      <c r="P219" s="33"/>
      <c r="Q219" s="33"/>
      <c r="R219" s="33"/>
      <c r="S219" s="33"/>
      <c r="T219" s="33"/>
      <c r="U219" s="33"/>
      <c r="V219" s="33"/>
      <c r="W219" s="33"/>
      <c r="X219" s="33"/>
      <c r="Y219" s="3"/>
      <c r="Z219" s="3"/>
      <c r="AA219" s="3"/>
      <c r="AB219" s="5"/>
      <c r="AC219" s="5"/>
      <c r="AD219" s="5"/>
      <c r="AE219" s="6"/>
      <c r="AF219" s="5"/>
      <c r="AG219" s="5"/>
    </row>
    <row r="220" spans="1:33" ht="11.25" customHeight="1" x14ac:dyDescent="0.2">
      <c r="A220" s="3"/>
      <c r="B220" s="5"/>
      <c r="C220" s="3"/>
      <c r="D220" s="4"/>
      <c r="E220" s="4"/>
      <c r="F220" s="3"/>
      <c r="G220" s="33"/>
      <c r="H220" s="3"/>
      <c r="I220" s="33"/>
      <c r="J220" s="33"/>
      <c r="K220" s="33"/>
      <c r="L220" s="33"/>
      <c r="M220" s="33"/>
      <c r="N220" s="33"/>
      <c r="O220" s="33"/>
      <c r="P220" s="33"/>
      <c r="Q220" s="33"/>
      <c r="R220" s="33"/>
      <c r="S220" s="33"/>
      <c r="T220" s="33"/>
      <c r="U220" s="33"/>
      <c r="V220" s="33"/>
      <c r="W220" s="33"/>
      <c r="X220" s="33"/>
      <c r="Y220" s="3"/>
      <c r="Z220" s="3"/>
      <c r="AA220" s="3"/>
      <c r="AB220" s="5"/>
      <c r="AC220" s="5"/>
      <c r="AD220" s="5"/>
      <c r="AE220" s="6"/>
      <c r="AF220" s="5"/>
      <c r="AG220" s="5"/>
    </row>
    <row r="221" spans="1:33" ht="11.25" customHeight="1" x14ac:dyDescent="0.2">
      <c r="A221" s="3"/>
      <c r="B221" s="5"/>
      <c r="C221" s="3"/>
      <c r="D221" s="4"/>
      <c r="E221" s="4"/>
      <c r="F221" s="3"/>
      <c r="G221" s="33"/>
      <c r="H221" s="3"/>
      <c r="I221" s="33"/>
      <c r="J221" s="33"/>
      <c r="K221" s="33"/>
      <c r="L221" s="33"/>
      <c r="M221" s="33"/>
      <c r="N221" s="33"/>
      <c r="O221" s="33"/>
      <c r="P221" s="33"/>
      <c r="Q221" s="33"/>
      <c r="R221" s="33"/>
      <c r="S221" s="33"/>
      <c r="T221" s="33"/>
      <c r="U221" s="33"/>
      <c r="V221" s="33"/>
      <c r="W221" s="33"/>
      <c r="X221" s="33"/>
      <c r="Y221" s="3"/>
      <c r="Z221" s="3"/>
      <c r="AA221" s="3"/>
      <c r="AB221" s="5"/>
      <c r="AC221" s="5"/>
      <c r="AD221" s="5"/>
      <c r="AE221" s="6"/>
      <c r="AF221" s="5"/>
      <c r="AG221" s="5"/>
    </row>
    <row r="222" spans="1:33" ht="11.25" customHeight="1" x14ac:dyDescent="0.2">
      <c r="A222" s="3"/>
      <c r="B222" s="5"/>
      <c r="C222" s="3"/>
      <c r="D222" s="4"/>
      <c r="E222" s="4"/>
      <c r="F222" s="3"/>
      <c r="G222" s="33"/>
      <c r="H222" s="3"/>
      <c r="I222" s="33"/>
      <c r="J222" s="33"/>
      <c r="K222" s="33"/>
      <c r="L222" s="33"/>
      <c r="M222" s="33"/>
      <c r="N222" s="33"/>
      <c r="O222" s="33"/>
      <c r="P222" s="33"/>
      <c r="Q222" s="33"/>
      <c r="R222" s="33"/>
      <c r="S222" s="33"/>
      <c r="T222" s="33"/>
      <c r="U222" s="33"/>
      <c r="V222" s="33"/>
      <c r="W222" s="33"/>
      <c r="X222" s="33"/>
      <c r="Y222" s="3"/>
      <c r="Z222" s="3"/>
      <c r="AA222" s="3"/>
      <c r="AB222" s="5"/>
      <c r="AC222" s="5"/>
      <c r="AD222" s="5"/>
      <c r="AE222" s="6"/>
      <c r="AF222" s="5"/>
      <c r="AG222" s="5"/>
    </row>
    <row r="223" spans="1:33" ht="11.25" customHeight="1" x14ac:dyDescent="0.2">
      <c r="A223" s="3"/>
      <c r="B223" s="5"/>
      <c r="C223" s="3"/>
      <c r="D223" s="4"/>
      <c r="E223" s="4"/>
      <c r="F223" s="3"/>
      <c r="G223" s="33"/>
      <c r="H223" s="3"/>
      <c r="I223" s="33"/>
      <c r="J223" s="33"/>
      <c r="K223" s="33"/>
      <c r="L223" s="33"/>
      <c r="M223" s="33"/>
      <c r="N223" s="33"/>
      <c r="O223" s="33"/>
      <c r="P223" s="33"/>
      <c r="Q223" s="33"/>
      <c r="R223" s="33"/>
      <c r="S223" s="33"/>
      <c r="T223" s="33"/>
      <c r="U223" s="33"/>
      <c r="V223" s="33"/>
      <c r="W223" s="33"/>
      <c r="X223" s="33"/>
      <c r="Y223" s="3"/>
      <c r="Z223" s="3"/>
      <c r="AA223" s="3"/>
      <c r="AB223" s="5"/>
      <c r="AC223" s="5"/>
      <c r="AD223" s="5"/>
      <c r="AE223" s="6"/>
      <c r="AF223" s="5"/>
      <c r="AG223" s="5"/>
    </row>
    <row r="224" spans="1:33" ht="11.25" customHeight="1" x14ac:dyDescent="0.2">
      <c r="A224" s="3"/>
      <c r="B224" s="5"/>
      <c r="C224" s="3"/>
      <c r="D224" s="4"/>
      <c r="E224" s="4"/>
      <c r="F224" s="3"/>
      <c r="G224" s="33"/>
      <c r="H224" s="3"/>
      <c r="I224" s="33"/>
      <c r="J224" s="33"/>
      <c r="K224" s="33"/>
      <c r="L224" s="33"/>
      <c r="M224" s="33"/>
      <c r="N224" s="33"/>
      <c r="O224" s="33"/>
      <c r="P224" s="33"/>
      <c r="Q224" s="33"/>
      <c r="R224" s="33"/>
      <c r="S224" s="33"/>
      <c r="T224" s="33"/>
      <c r="U224" s="33"/>
      <c r="V224" s="33"/>
      <c r="W224" s="33"/>
      <c r="X224" s="33"/>
      <c r="Y224" s="3"/>
      <c r="Z224" s="3"/>
      <c r="AA224" s="3"/>
      <c r="AB224" s="5"/>
      <c r="AC224" s="5"/>
      <c r="AD224" s="5"/>
      <c r="AE224" s="6"/>
      <c r="AF224" s="5"/>
      <c r="AG224" s="5"/>
    </row>
    <row r="225" spans="1:33" ht="11.25" customHeight="1" x14ac:dyDescent="0.2">
      <c r="A225" s="3"/>
      <c r="B225" s="5"/>
      <c r="C225" s="3"/>
      <c r="D225" s="4"/>
      <c r="E225" s="4"/>
      <c r="F225" s="3"/>
      <c r="G225" s="33"/>
      <c r="H225" s="3"/>
      <c r="I225" s="33"/>
      <c r="J225" s="33"/>
      <c r="K225" s="33"/>
      <c r="L225" s="33"/>
      <c r="M225" s="33"/>
      <c r="N225" s="33"/>
      <c r="O225" s="33"/>
      <c r="P225" s="33"/>
      <c r="Q225" s="33"/>
      <c r="R225" s="33"/>
      <c r="S225" s="33"/>
      <c r="T225" s="33"/>
      <c r="U225" s="33"/>
      <c r="V225" s="33"/>
      <c r="W225" s="33"/>
      <c r="X225" s="33"/>
      <c r="Y225" s="3"/>
      <c r="Z225" s="3"/>
      <c r="AA225" s="3"/>
      <c r="AB225" s="5"/>
      <c r="AC225" s="5"/>
      <c r="AD225" s="5"/>
      <c r="AE225" s="6"/>
      <c r="AF225" s="5"/>
      <c r="AG225" s="5"/>
    </row>
    <row r="226" spans="1:33" ht="11.25" customHeight="1" x14ac:dyDescent="0.2">
      <c r="A226" s="3"/>
      <c r="B226" s="5"/>
      <c r="C226" s="3"/>
      <c r="D226" s="4"/>
      <c r="E226" s="4"/>
      <c r="F226" s="3"/>
      <c r="G226" s="33"/>
      <c r="H226" s="3"/>
      <c r="I226" s="33"/>
      <c r="J226" s="33"/>
      <c r="K226" s="33"/>
      <c r="L226" s="33"/>
      <c r="M226" s="33"/>
      <c r="N226" s="33"/>
      <c r="O226" s="33"/>
      <c r="P226" s="33"/>
      <c r="Q226" s="33"/>
      <c r="R226" s="33"/>
      <c r="S226" s="33"/>
      <c r="T226" s="33"/>
      <c r="U226" s="33"/>
      <c r="V226" s="33"/>
      <c r="W226" s="33"/>
      <c r="X226" s="33"/>
      <c r="Y226" s="3"/>
      <c r="Z226" s="3"/>
      <c r="AA226" s="3"/>
      <c r="AB226" s="5"/>
      <c r="AC226" s="5"/>
      <c r="AD226" s="5"/>
      <c r="AE226" s="6"/>
      <c r="AF226" s="5"/>
      <c r="AG226" s="5"/>
    </row>
    <row r="227" spans="1:33" ht="11.25" customHeight="1" x14ac:dyDescent="0.2">
      <c r="A227" s="3"/>
      <c r="B227" s="5"/>
      <c r="C227" s="3"/>
      <c r="D227" s="4"/>
      <c r="E227" s="4"/>
      <c r="F227" s="3"/>
      <c r="G227" s="33"/>
      <c r="H227" s="3"/>
      <c r="I227" s="33"/>
      <c r="J227" s="33"/>
      <c r="K227" s="33"/>
      <c r="L227" s="33"/>
      <c r="M227" s="33"/>
      <c r="N227" s="33"/>
      <c r="O227" s="33"/>
      <c r="P227" s="33"/>
      <c r="Q227" s="33"/>
      <c r="R227" s="33"/>
      <c r="S227" s="33"/>
      <c r="T227" s="33"/>
      <c r="U227" s="33"/>
      <c r="V227" s="33"/>
      <c r="W227" s="33"/>
      <c r="X227" s="33"/>
      <c r="Y227" s="3"/>
      <c r="Z227" s="3"/>
      <c r="AA227" s="3"/>
      <c r="AB227" s="5"/>
      <c r="AC227" s="5"/>
      <c r="AD227" s="5"/>
      <c r="AE227" s="6"/>
      <c r="AF227" s="5"/>
      <c r="AG227" s="5"/>
    </row>
    <row r="228" spans="1:33" ht="11.25" customHeight="1" x14ac:dyDescent="0.2">
      <c r="A228" s="3"/>
      <c r="B228" s="5"/>
      <c r="C228" s="3"/>
      <c r="D228" s="4"/>
      <c r="E228" s="4"/>
      <c r="F228" s="3"/>
      <c r="G228" s="33"/>
      <c r="H228" s="3"/>
      <c r="I228" s="33"/>
      <c r="J228" s="33"/>
      <c r="K228" s="33"/>
      <c r="L228" s="33"/>
      <c r="M228" s="33"/>
      <c r="N228" s="33"/>
      <c r="O228" s="33"/>
      <c r="P228" s="33"/>
      <c r="Q228" s="33"/>
      <c r="R228" s="33"/>
      <c r="S228" s="33"/>
      <c r="T228" s="33"/>
      <c r="U228" s="33"/>
      <c r="V228" s="33"/>
      <c r="W228" s="33"/>
      <c r="X228" s="33"/>
      <c r="Y228" s="3"/>
      <c r="Z228" s="3"/>
      <c r="AA228" s="3"/>
      <c r="AB228" s="5"/>
      <c r="AC228" s="5"/>
      <c r="AD228" s="5"/>
      <c r="AE228" s="6"/>
      <c r="AF228" s="5"/>
      <c r="AG228" s="5"/>
    </row>
    <row r="229" spans="1:33" ht="11.25" customHeight="1" x14ac:dyDescent="0.2">
      <c r="A229" s="3"/>
      <c r="B229" s="5"/>
      <c r="C229" s="3"/>
      <c r="D229" s="4"/>
      <c r="E229" s="4"/>
      <c r="F229" s="3"/>
      <c r="G229" s="33"/>
      <c r="H229" s="3"/>
      <c r="I229" s="33"/>
      <c r="J229" s="33"/>
      <c r="K229" s="33"/>
      <c r="L229" s="33"/>
      <c r="M229" s="33"/>
      <c r="N229" s="33"/>
      <c r="O229" s="33"/>
      <c r="P229" s="33"/>
      <c r="Q229" s="33"/>
      <c r="R229" s="33"/>
      <c r="S229" s="33"/>
      <c r="T229" s="33"/>
      <c r="U229" s="33"/>
      <c r="V229" s="33"/>
      <c r="W229" s="33"/>
      <c r="X229" s="33"/>
      <c r="Y229" s="3"/>
      <c r="Z229" s="3"/>
      <c r="AA229" s="3"/>
      <c r="AB229" s="5"/>
      <c r="AC229" s="5"/>
      <c r="AD229" s="5"/>
      <c r="AE229" s="6"/>
      <c r="AF229" s="5"/>
      <c r="AG229" s="5"/>
    </row>
    <row r="230" spans="1:33" ht="11.25" customHeight="1" x14ac:dyDescent="0.2">
      <c r="A230" s="3"/>
      <c r="B230" s="5"/>
      <c r="C230" s="3"/>
      <c r="D230" s="4"/>
      <c r="E230" s="4"/>
      <c r="F230" s="3"/>
      <c r="G230" s="33"/>
      <c r="H230" s="3"/>
      <c r="I230" s="33"/>
      <c r="J230" s="33"/>
      <c r="K230" s="33"/>
      <c r="L230" s="33"/>
      <c r="M230" s="33"/>
      <c r="N230" s="33"/>
      <c r="O230" s="33"/>
      <c r="P230" s="33"/>
      <c r="Q230" s="33"/>
      <c r="R230" s="33"/>
      <c r="S230" s="33"/>
      <c r="T230" s="33"/>
      <c r="U230" s="33"/>
      <c r="V230" s="33"/>
      <c r="W230" s="33"/>
      <c r="X230" s="33"/>
      <c r="Y230" s="3"/>
      <c r="Z230" s="3"/>
      <c r="AA230" s="3"/>
      <c r="AB230" s="5"/>
      <c r="AC230" s="5"/>
      <c r="AD230" s="5"/>
      <c r="AE230" s="6"/>
      <c r="AF230" s="5"/>
      <c r="AG230" s="5"/>
    </row>
    <row r="231" spans="1:33" ht="11.25" customHeight="1" x14ac:dyDescent="0.2">
      <c r="A231" s="3"/>
      <c r="B231" s="5"/>
      <c r="C231" s="3"/>
      <c r="D231" s="4"/>
      <c r="E231" s="4"/>
      <c r="F231" s="3"/>
      <c r="G231" s="33"/>
      <c r="H231" s="3"/>
      <c r="I231" s="33"/>
      <c r="J231" s="33"/>
      <c r="K231" s="33"/>
      <c r="L231" s="33"/>
      <c r="M231" s="33"/>
      <c r="N231" s="33"/>
      <c r="O231" s="33"/>
      <c r="P231" s="33"/>
      <c r="Q231" s="33"/>
      <c r="R231" s="33"/>
      <c r="S231" s="33"/>
      <c r="T231" s="33"/>
      <c r="U231" s="33"/>
      <c r="V231" s="33"/>
      <c r="W231" s="33"/>
      <c r="X231" s="33"/>
      <c r="Y231" s="3"/>
      <c r="Z231" s="3"/>
      <c r="AA231" s="3"/>
      <c r="AB231" s="5"/>
      <c r="AC231" s="5"/>
      <c r="AD231" s="5"/>
      <c r="AE231" s="6"/>
      <c r="AF231" s="5"/>
      <c r="AG231" s="5"/>
    </row>
    <row r="232" spans="1:33" ht="11.25" customHeight="1" x14ac:dyDescent="0.2">
      <c r="A232" s="3"/>
      <c r="B232" s="5"/>
      <c r="C232" s="3"/>
      <c r="D232" s="4"/>
      <c r="E232" s="4"/>
      <c r="F232" s="3"/>
      <c r="G232" s="33"/>
      <c r="H232" s="3"/>
      <c r="I232" s="33"/>
      <c r="J232" s="33"/>
      <c r="K232" s="33"/>
      <c r="L232" s="33"/>
      <c r="M232" s="33"/>
      <c r="N232" s="33"/>
      <c r="O232" s="33"/>
      <c r="P232" s="33"/>
      <c r="Q232" s="33"/>
      <c r="R232" s="33"/>
      <c r="S232" s="33"/>
      <c r="T232" s="33"/>
      <c r="U232" s="33"/>
      <c r="V232" s="33"/>
      <c r="W232" s="33"/>
      <c r="X232" s="33"/>
      <c r="Y232" s="3"/>
      <c r="Z232" s="3"/>
      <c r="AA232" s="3"/>
      <c r="AB232" s="5"/>
      <c r="AC232" s="5"/>
      <c r="AD232" s="5"/>
      <c r="AE232" s="6"/>
      <c r="AF232" s="5"/>
      <c r="AG232" s="5"/>
    </row>
    <row r="233" spans="1:33" ht="11.25" customHeight="1" x14ac:dyDescent="0.2">
      <c r="A233" s="3"/>
      <c r="B233" s="5"/>
      <c r="C233" s="3"/>
      <c r="D233" s="4"/>
      <c r="E233" s="4"/>
      <c r="F233" s="3"/>
      <c r="G233" s="33"/>
      <c r="H233" s="3"/>
      <c r="I233" s="33"/>
      <c r="J233" s="33"/>
      <c r="K233" s="33"/>
      <c r="L233" s="33"/>
      <c r="M233" s="33"/>
      <c r="N233" s="33"/>
      <c r="O233" s="33"/>
      <c r="P233" s="33"/>
      <c r="Q233" s="33"/>
      <c r="R233" s="33"/>
      <c r="S233" s="33"/>
      <c r="T233" s="33"/>
      <c r="U233" s="33"/>
      <c r="V233" s="33"/>
      <c r="W233" s="33"/>
      <c r="X233" s="33"/>
      <c r="Y233" s="3"/>
      <c r="Z233" s="3"/>
      <c r="AA233" s="3"/>
      <c r="AB233" s="5"/>
      <c r="AC233" s="5"/>
      <c r="AD233" s="5"/>
      <c r="AE233" s="6"/>
      <c r="AF233" s="5"/>
      <c r="AG233" s="5"/>
    </row>
    <row r="234" spans="1:33" ht="11.25" customHeight="1" x14ac:dyDescent="0.2">
      <c r="A234" s="3"/>
      <c r="B234" s="5"/>
      <c r="C234" s="3"/>
      <c r="D234" s="4"/>
      <c r="E234" s="4"/>
      <c r="F234" s="3"/>
      <c r="G234" s="33"/>
      <c r="H234" s="3"/>
      <c r="I234" s="33"/>
      <c r="J234" s="33"/>
      <c r="K234" s="33"/>
      <c r="L234" s="33"/>
      <c r="M234" s="33"/>
      <c r="N234" s="33"/>
      <c r="O234" s="33"/>
      <c r="P234" s="33"/>
      <c r="Q234" s="33"/>
      <c r="R234" s="33"/>
      <c r="S234" s="33"/>
      <c r="T234" s="33"/>
      <c r="U234" s="33"/>
      <c r="V234" s="33"/>
      <c r="W234" s="33"/>
      <c r="X234" s="33"/>
      <c r="Y234" s="3"/>
      <c r="Z234" s="3"/>
      <c r="AA234" s="3"/>
      <c r="AB234" s="5"/>
      <c r="AC234" s="5"/>
      <c r="AD234" s="5"/>
      <c r="AE234" s="6"/>
      <c r="AF234" s="5"/>
      <c r="AG234" s="5"/>
    </row>
    <row r="235" spans="1:33" ht="11.25" customHeight="1" x14ac:dyDescent="0.2">
      <c r="A235" s="3"/>
      <c r="B235" s="5"/>
      <c r="C235" s="3"/>
      <c r="D235" s="4"/>
      <c r="E235" s="4"/>
      <c r="F235" s="3"/>
      <c r="G235" s="33"/>
      <c r="H235" s="3"/>
      <c r="I235" s="33"/>
      <c r="J235" s="33"/>
      <c r="K235" s="33"/>
      <c r="L235" s="33"/>
      <c r="M235" s="33"/>
      <c r="N235" s="33"/>
      <c r="O235" s="33"/>
      <c r="P235" s="33"/>
      <c r="Q235" s="33"/>
      <c r="R235" s="33"/>
      <c r="S235" s="33"/>
      <c r="T235" s="33"/>
      <c r="U235" s="33"/>
      <c r="V235" s="33"/>
      <c r="W235" s="33"/>
      <c r="X235" s="33"/>
      <c r="Y235" s="3"/>
      <c r="Z235" s="3"/>
      <c r="AA235" s="3"/>
      <c r="AB235" s="5"/>
      <c r="AC235" s="5"/>
      <c r="AD235" s="5"/>
      <c r="AE235" s="6"/>
      <c r="AF235" s="5"/>
      <c r="AG235" s="5"/>
    </row>
    <row r="236" spans="1:33" ht="11.25" customHeight="1" x14ac:dyDescent="0.2">
      <c r="A236" s="3"/>
      <c r="B236" s="5"/>
      <c r="C236" s="3"/>
      <c r="D236" s="4"/>
      <c r="E236" s="4"/>
      <c r="F236" s="3"/>
      <c r="G236" s="33"/>
      <c r="H236" s="3"/>
      <c r="I236" s="33"/>
      <c r="J236" s="33"/>
      <c r="K236" s="33"/>
      <c r="L236" s="33"/>
      <c r="M236" s="33"/>
      <c r="N236" s="33"/>
      <c r="O236" s="33"/>
      <c r="P236" s="33"/>
      <c r="Q236" s="33"/>
      <c r="R236" s="33"/>
      <c r="S236" s="33"/>
      <c r="T236" s="33"/>
      <c r="U236" s="33"/>
      <c r="V236" s="33"/>
      <c r="W236" s="33"/>
      <c r="X236" s="33"/>
      <c r="Y236" s="3"/>
      <c r="Z236" s="3"/>
      <c r="AA236" s="3"/>
      <c r="AB236" s="5"/>
      <c r="AC236" s="5"/>
      <c r="AD236" s="5"/>
      <c r="AE236" s="6"/>
      <c r="AF236" s="5"/>
      <c r="AG236" s="5"/>
    </row>
    <row r="237" spans="1:33" ht="11.25" customHeight="1" x14ac:dyDescent="0.2">
      <c r="A237" s="3"/>
      <c r="B237" s="5"/>
      <c r="C237" s="3"/>
      <c r="D237" s="4"/>
      <c r="E237" s="4"/>
      <c r="F237" s="3"/>
      <c r="G237" s="33"/>
      <c r="H237" s="3"/>
      <c r="I237" s="33"/>
      <c r="J237" s="33"/>
      <c r="K237" s="33"/>
      <c r="L237" s="33"/>
      <c r="M237" s="33"/>
      <c r="N237" s="33"/>
      <c r="O237" s="33"/>
      <c r="P237" s="33"/>
      <c r="Q237" s="33"/>
      <c r="R237" s="33"/>
      <c r="S237" s="33"/>
      <c r="T237" s="33"/>
      <c r="U237" s="33"/>
      <c r="V237" s="33"/>
      <c r="W237" s="33"/>
      <c r="X237" s="33"/>
      <c r="Y237" s="3"/>
      <c r="Z237" s="3"/>
      <c r="AA237" s="3"/>
      <c r="AB237" s="5"/>
      <c r="AC237" s="5"/>
      <c r="AD237" s="5"/>
      <c r="AE237" s="6"/>
      <c r="AF237" s="5"/>
      <c r="AG237" s="5"/>
    </row>
    <row r="238" spans="1:33" ht="11.25" customHeight="1" x14ac:dyDescent="0.2">
      <c r="A238" s="3"/>
      <c r="B238" s="5"/>
      <c r="C238" s="3"/>
      <c r="D238" s="4"/>
      <c r="E238" s="4"/>
      <c r="F238" s="3"/>
      <c r="G238" s="33"/>
      <c r="H238" s="3"/>
      <c r="I238" s="33"/>
      <c r="J238" s="33"/>
      <c r="K238" s="33"/>
      <c r="L238" s="33"/>
      <c r="M238" s="33"/>
      <c r="N238" s="33"/>
      <c r="O238" s="33"/>
      <c r="P238" s="33"/>
      <c r="Q238" s="33"/>
      <c r="R238" s="33"/>
      <c r="S238" s="33"/>
      <c r="T238" s="33"/>
      <c r="U238" s="33"/>
      <c r="V238" s="33"/>
      <c r="W238" s="33"/>
      <c r="X238" s="33"/>
      <c r="Y238" s="3"/>
      <c r="Z238" s="3"/>
      <c r="AA238" s="3"/>
      <c r="AB238" s="5"/>
      <c r="AC238" s="5"/>
      <c r="AD238" s="5"/>
      <c r="AE238" s="6"/>
      <c r="AF238" s="5"/>
      <c r="AG238" s="5"/>
    </row>
    <row r="239" spans="1:33" ht="11.25" customHeight="1" x14ac:dyDescent="0.2">
      <c r="A239" s="3"/>
      <c r="B239" s="5"/>
      <c r="C239" s="3"/>
      <c r="D239" s="4"/>
      <c r="E239" s="4"/>
      <c r="F239" s="3"/>
      <c r="G239" s="33"/>
      <c r="H239" s="3"/>
      <c r="I239" s="33"/>
      <c r="J239" s="33"/>
      <c r="K239" s="33"/>
      <c r="L239" s="33"/>
      <c r="M239" s="33"/>
      <c r="N239" s="33"/>
      <c r="O239" s="33"/>
      <c r="P239" s="33"/>
      <c r="Q239" s="33"/>
      <c r="R239" s="33"/>
      <c r="S239" s="33"/>
      <c r="T239" s="33"/>
      <c r="U239" s="33"/>
      <c r="V239" s="33"/>
      <c r="W239" s="33"/>
      <c r="X239" s="33"/>
      <c r="Y239" s="3"/>
      <c r="Z239" s="3"/>
      <c r="AA239" s="3"/>
      <c r="AB239" s="5"/>
      <c r="AC239" s="5"/>
      <c r="AD239" s="5"/>
      <c r="AE239" s="6"/>
      <c r="AF239" s="5"/>
      <c r="AG239" s="5"/>
    </row>
    <row r="240" spans="1:33" ht="11.25" customHeight="1" x14ac:dyDescent="0.2">
      <c r="A240" s="3"/>
      <c r="B240" s="5"/>
      <c r="C240" s="3"/>
      <c r="D240" s="4"/>
      <c r="E240" s="4"/>
      <c r="F240" s="3"/>
      <c r="G240" s="33"/>
      <c r="H240" s="3"/>
      <c r="I240" s="33"/>
      <c r="J240" s="33"/>
      <c r="K240" s="33"/>
      <c r="L240" s="33"/>
      <c r="M240" s="33"/>
      <c r="N240" s="33"/>
      <c r="O240" s="33"/>
      <c r="P240" s="33"/>
      <c r="Q240" s="33"/>
      <c r="R240" s="33"/>
      <c r="S240" s="33"/>
      <c r="T240" s="33"/>
      <c r="U240" s="33"/>
      <c r="V240" s="33"/>
      <c r="W240" s="33"/>
      <c r="X240" s="33"/>
      <c r="Y240" s="3"/>
      <c r="Z240" s="3"/>
      <c r="AA240" s="3"/>
      <c r="AB240" s="5"/>
      <c r="AC240" s="5"/>
      <c r="AD240" s="5"/>
      <c r="AE240" s="6"/>
      <c r="AF240" s="5"/>
      <c r="AG240" s="5"/>
    </row>
    <row r="241" spans="1:33" ht="11.25" customHeight="1" x14ac:dyDescent="0.2">
      <c r="A241" s="3"/>
      <c r="B241" s="5"/>
      <c r="C241" s="3"/>
      <c r="D241" s="4"/>
      <c r="E241" s="4"/>
      <c r="F241" s="3"/>
      <c r="G241" s="33"/>
      <c r="H241" s="3"/>
      <c r="I241" s="33"/>
      <c r="J241" s="33"/>
      <c r="K241" s="33"/>
      <c r="L241" s="33"/>
      <c r="M241" s="33"/>
      <c r="N241" s="33"/>
      <c r="O241" s="33"/>
      <c r="P241" s="33"/>
      <c r="Q241" s="33"/>
      <c r="R241" s="33"/>
      <c r="S241" s="33"/>
      <c r="T241" s="33"/>
      <c r="U241" s="33"/>
      <c r="V241" s="33"/>
      <c r="W241" s="33"/>
      <c r="X241" s="33"/>
      <c r="Y241" s="3"/>
      <c r="Z241" s="3"/>
      <c r="AA241" s="3"/>
      <c r="AB241" s="5"/>
      <c r="AC241" s="5"/>
      <c r="AD241" s="5"/>
      <c r="AE241" s="6"/>
      <c r="AF241" s="5"/>
      <c r="AG241" s="5"/>
    </row>
    <row r="242" spans="1:33" ht="11.25" customHeight="1" x14ac:dyDescent="0.2">
      <c r="A242" s="3"/>
      <c r="B242" s="5"/>
      <c r="C242" s="3"/>
      <c r="D242" s="4"/>
      <c r="E242" s="4"/>
      <c r="F242" s="3"/>
      <c r="G242" s="33"/>
      <c r="H242" s="3"/>
      <c r="I242" s="33"/>
      <c r="J242" s="33"/>
      <c r="K242" s="33"/>
      <c r="L242" s="33"/>
      <c r="M242" s="33"/>
      <c r="N242" s="33"/>
      <c r="O242" s="33"/>
      <c r="P242" s="33"/>
      <c r="Q242" s="33"/>
      <c r="R242" s="33"/>
      <c r="S242" s="33"/>
      <c r="T242" s="33"/>
      <c r="U242" s="33"/>
      <c r="V242" s="33"/>
      <c r="W242" s="33"/>
      <c r="X242" s="33"/>
      <c r="Y242" s="3"/>
      <c r="Z242" s="3"/>
      <c r="AA242" s="3"/>
      <c r="AB242" s="5"/>
      <c r="AC242" s="5"/>
      <c r="AD242" s="5"/>
      <c r="AE242" s="6"/>
      <c r="AF242" s="5"/>
      <c r="AG242" s="5"/>
    </row>
    <row r="243" spans="1:33" ht="11.25" customHeight="1" x14ac:dyDescent="0.2">
      <c r="A243" s="3"/>
      <c r="B243" s="5"/>
      <c r="C243" s="3"/>
      <c r="D243" s="4"/>
      <c r="E243" s="4"/>
      <c r="F243" s="3"/>
      <c r="G243" s="33"/>
      <c r="H243" s="3"/>
      <c r="I243" s="33"/>
      <c r="J243" s="33"/>
      <c r="K243" s="33"/>
      <c r="L243" s="33"/>
      <c r="M243" s="33"/>
      <c r="N243" s="33"/>
      <c r="O243" s="33"/>
      <c r="P243" s="33"/>
      <c r="Q243" s="33"/>
      <c r="R243" s="33"/>
      <c r="S243" s="33"/>
      <c r="T243" s="33"/>
      <c r="U243" s="33"/>
      <c r="V243" s="33"/>
      <c r="W243" s="33"/>
      <c r="X243" s="33"/>
      <c r="Y243" s="3"/>
      <c r="Z243" s="3"/>
      <c r="AA243" s="3"/>
      <c r="AB243" s="5"/>
      <c r="AC243" s="5"/>
      <c r="AD243" s="5"/>
      <c r="AE243" s="6"/>
      <c r="AF243" s="5"/>
      <c r="AG243" s="5"/>
    </row>
    <row r="244" spans="1:33" ht="11.25" customHeight="1" x14ac:dyDescent="0.2">
      <c r="A244" s="3"/>
      <c r="B244" s="5"/>
      <c r="C244" s="3"/>
      <c r="D244" s="4"/>
      <c r="E244" s="4"/>
      <c r="F244" s="3"/>
      <c r="G244" s="33"/>
      <c r="H244" s="3"/>
      <c r="I244" s="33"/>
      <c r="J244" s="33"/>
      <c r="K244" s="33"/>
      <c r="L244" s="33"/>
      <c r="M244" s="33"/>
      <c r="N244" s="33"/>
      <c r="O244" s="33"/>
      <c r="P244" s="33"/>
      <c r="Q244" s="33"/>
      <c r="R244" s="33"/>
      <c r="S244" s="33"/>
      <c r="T244" s="33"/>
      <c r="U244" s="33"/>
      <c r="V244" s="33"/>
      <c r="W244" s="33"/>
      <c r="X244" s="33"/>
      <c r="Y244" s="3"/>
      <c r="Z244" s="3"/>
      <c r="AA244" s="3"/>
      <c r="AB244" s="5"/>
      <c r="AC244" s="5"/>
      <c r="AD244" s="5"/>
      <c r="AE244" s="6"/>
      <c r="AF244" s="5"/>
      <c r="AG244" s="5"/>
    </row>
    <row r="245" spans="1:33" ht="11.25" customHeight="1" x14ac:dyDescent="0.2">
      <c r="A245" s="3"/>
      <c r="B245" s="5"/>
      <c r="C245" s="3"/>
      <c r="D245" s="4"/>
      <c r="E245" s="4"/>
      <c r="F245" s="3"/>
      <c r="G245" s="33"/>
      <c r="H245" s="3"/>
      <c r="I245" s="33"/>
      <c r="J245" s="33"/>
      <c r="K245" s="33"/>
      <c r="L245" s="33"/>
      <c r="M245" s="33"/>
      <c r="N245" s="33"/>
      <c r="O245" s="33"/>
      <c r="P245" s="33"/>
      <c r="Q245" s="33"/>
      <c r="R245" s="33"/>
      <c r="S245" s="33"/>
      <c r="T245" s="33"/>
      <c r="U245" s="33"/>
      <c r="V245" s="33"/>
      <c r="W245" s="33"/>
      <c r="X245" s="33"/>
      <c r="Y245" s="3"/>
      <c r="Z245" s="3"/>
      <c r="AA245" s="3"/>
      <c r="AB245" s="5"/>
      <c r="AC245" s="5"/>
      <c r="AD245" s="5"/>
      <c r="AE245" s="6"/>
      <c r="AF245" s="5"/>
      <c r="AG245" s="5"/>
    </row>
    <row r="246" spans="1:33" ht="11.25" customHeight="1" x14ac:dyDescent="0.2">
      <c r="A246" s="3"/>
      <c r="B246" s="5"/>
      <c r="C246" s="3"/>
      <c r="D246" s="4"/>
      <c r="E246" s="4"/>
      <c r="F246" s="3"/>
      <c r="G246" s="33"/>
      <c r="H246" s="3"/>
      <c r="I246" s="33"/>
      <c r="J246" s="33"/>
      <c r="K246" s="33"/>
      <c r="L246" s="33"/>
      <c r="M246" s="33"/>
      <c r="N246" s="33"/>
      <c r="O246" s="33"/>
      <c r="P246" s="33"/>
      <c r="Q246" s="33"/>
      <c r="R246" s="33"/>
      <c r="S246" s="33"/>
      <c r="T246" s="33"/>
      <c r="U246" s="33"/>
      <c r="V246" s="33"/>
      <c r="W246" s="33"/>
      <c r="X246" s="33"/>
      <c r="Y246" s="3"/>
      <c r="Z246" s="3"/>
      <c r="AA246" s="3"/>
      <c r="AB246" s="5"/>
      <c r="AC246" s="5"/>
      <c r="AD246" s="5"/>
      <c r="AE246" s="6"/>
      <c r="AF246" s="5"/>
      <c r="AG246" s="5"/>
    </row>
    <row r="247" spans="1:33" ht="11.25" customHeight="1" x14ac:dyDescent="0.2">
      <c r="A247" s="3"/>
      <c r="B247" s="5"/>
      <c r="C247" s="3"/>
      <c r="D247" s="4"/>
      <c r="E247" s="4"/>
      <c r="F247" s="3"/>
      <c r="G247" s="33"/>
      <c r="H247" s="3"/>
      <c r="I247" s="33"/>
      <c r="J247" s="33"/>
      <c r="K247" s="33"/>
      <c r="L247" s="33"/>
      <c r="M247" s="33"/>
      <c r="N247" s="33"/>
      <c r="O247" s="33"/>
      <c r="P247" s="33"/>
      <c r="Q247" s="33"/>
      <c r="R247" s="33"/>
      <c r="S247" s="33"/>
      <c r="T247" s="33"/>
      <c r="U247" s="33"/>
      <c r="V247" s="33"/>
      <c r="W247" s="33"/>
      <c r="X247" s="33"/>
      <c r="Y247" s="3"/>
      <c r="Z247" s="3"/>
      <c r="AA247" s="3"/>
      <c r="AB247" s="5"/>
      <c r="AC247" s="5"/>
      <c r="AD247" s="5"/>
      <c r="AE247" s="6"/>
      <c r="AF247" s="5"/>
      <c r="AG247" s="5"/>
    </row>
    <row r="248" spans="1:33" ht="11.25" customHeight="1" x14ac:dyDescent="0.2">
      <c r="A248" s="3"/>
      <c r="B248" s="5"/>
      <c r="C248" s="3"/>
      <c r="D248" s="4"/>
      <c r="E248" s="4"/>
      <c r="F248" s="3"/>
      <c r="G248" s="33"/>
      <c r="H248" s="3"/>
      <c r="I248" s="33"/>
      <c r="J248" s="33"/>
      <c r="K248" s="33"/>
      <c r="L248" s="33"/>
      <c r="M248" s="33"/>
      <c r="N248" s="33"/>
      <c r="O248" s="33"/>
      <c r="P248" s="33"/>
      <c r="Q248" s="33"/>
      <c r="R248" s="33"/>
      <c r="S248" s="33"/>
      <c r="T248" s="33"/>
      <c r="U248" s="33"/>
      <c r="V248" s="33"/>
      <c r="W248" s="33"/>
      <c r="X248" s="33"/>
      <c r="Y248" s="3"/>
      <c r="Z248" s="3"/>
      <c r="AA248" s="3"/>
      <c r="AB248" s="5"/>
      <c r="AC248" s="5"/>
      <c r="AD248" s="5"/>
      <c r="AE248" s="6"/>
      <c r="AF248" s="5"/>
      <c r="AG248" s="5"/>
    </row>
    <row r="249" spans="1:33" ht="11.25" customHeight="1" x14ac:dyDescent="0.2">
      <c r="A249" s="3"/>
      <c r="B249" s="5"/>
      <c r="C249" s="3"/>
      <c r="D249" s="4"/>
      <c r="E249" s="4"/>
      <c r="F249" s="3"/>
      <c r="G249" s="33"/>
      <c r="H249" s="3"/>
      <c r="I249" s="33"/>
      <c r="J249" s="33"/>
      <c r="K249" s="33"/>
      <c r="L249" s="33"/>
      <c r="M249" s="33"/>
      <c r="N249" s="33"/>
      <c r="O249" s="33"/>
      <c r="P249" s="33"/>
      <c r="Q249" s="33"/>
      <c r="R249" s="33"/>
      <c r="S249" s="33"/>
      <c r="T249" s="33"/>
      <c r="U249" s="33"/>
      <c r="V249" s="33"/>
      <c r="W249" s="33"/>
      <c r="X249" s="33"/>
      <c r="Y249" s="3"/>
      <c r="Z249" s="3"/>
      <c r="AA249" s="3"/>
      <c r="AB249" s="5"/>
      <c r="AC249" s="5"/>
      <c r="AD249" s="5"/>
      <c r="AE249" s="6"/>
      <c r="AF249" s="5"/>
      <c r="AG249" s="5"/>
    </row>
    <row r="250" spans="1:33" ht="11.25" customHeight="1" x14ac:dyDescent="0.2">
      <c r="A250" s="3"/>
      <c r="B250" s="5"/>
      <c r="C250" s="3"/>
      <c r="D250" s="4"/>
      <c r="E250" s="4"/>
      <c r="F250" s="3"/>
      <c r="G250" s="33"/>
      <c r="H250" s="3"/>
      <c r="I250" s="33"/>
      <c r="J250" s="33"/>
      <c r="K250" s="33"/>
      <c r="L250" s="33"/>
      <c r="M250" s="33"/>
      <c r="N250" s="33"/>
      <c r="O250" s="33"/>
      <c r="P250" s="33"/>
      <c r="Q250" s="33"/>
      <c r="R250" s="33"/>
      <c r="S250" s="33"/>
      <c r="T250" s="33"/>
      <c r="U250" s="33"/>
      <c r="V250" s="33"/>
      <c r="W250" s="33"/>
      <c r="X250" s="33"/>
      <c r="Y250" s="3"/>
      <c r="Z250" s="3"/>
      <c r="AA250" s="3"/>
      <c r="AB250" s="5"/>
      <c r="AC250" s="5"/>
      <c r="AD250" s="5"/>
      <c r="AE250" s="6"/>
      <c r="AF250" s="5"/>
      <c r="AG250" s="5"/>
    </row>
    <row r="251" spans="1:33" ht="11.25" customHeight="1" x14ac:dyDescent="0.2">
      <c r="A251" s="3"/>
      <c r="B251" s="5"/>
      <c r="C251" s="3"/>
      <c r="D251" s="4"/>
      <c r="E251" s="4"/>
      <c r="F251" s="3"/>
      <c r="G251" s="33"/>
      <c r="H251" s="3"/>
      <c r="I251" s="33"/>
      <c r="J251" s="33"/>
      <c r="K251" s="33"/>
      <c r="L251" s="33"/>
      <c r="M251" s="33"/>
      <c r="N251" s="33"/>
      <c r="O251" s="33"/>
      <c r="P251" s="33"/>
      <c r="Q251" s="33"/>
      <c r="R251" s="33"/>
      <c r="S251" s="33"/>
      <c r="T251" s="33"/>
      <c r="U251" s="33"/>
      <c r="V251" s="33"/>
      <c r="W251" s="33"/>
      <c r="X251" s="33"/>
      <c r="Y251" s="3"/>
      <c r="Z251" s="3"/>
      <c r="AA251" s="3"/>
      <c r="AB251" s="5"/>
      <c r="AC251" s="5"/>
      <c r="AD251" s="5"/>
      <c r="AE251" s="6"/>
      <c r="AF251" s="5"/>
      <c r="AG251" s="5"/>
    </row>
    <row r="252" spans="1:33" ht="11.25" customHeight="1" x14ac:dyDescent="0.2">
      <c r="A252" s="3"/>
      <c r="B252" s="5"/>
      <c r="C252" s="3"/>
      <c r="D252" s="4"/>
      <c r="E252" s="4"/>
      <c r="F252" s="3"/>
      <c r="G252" s="33"/>
      <c r="H252" s="3"/>
      <c r="I252" s="33"/>
      <c r="J252" s="33"/>
      <c r="K252" s="33"/>
      <c r="L252" s="33"/>
      <c r="M252" s="33"/>
      <c r="N252" s="33"/>
      <c r="O252" s="33"/>
      <c r="P252" s="33"/>
      <c r="Q252" s="33"/>
      <c r="R252" s="33"/>
      <c r="S252" s="33"/>
      <c r="T252" s="33"/>
      <c r="U252" s="33"/>
      <c r="V252" s="33"/>
      <c r="W252" s="33"/>
      <c r="X252" s="33"/>
      <c r="Y252" s="3"/>
      <c r="Z252" s="3"/>
      <c r="AA252" s="3"/>
      <c r="AB252" s="5"/>
      <c r="AC252" s="5"/>
      <c r="AD252" s="5"/>
      <c r="AE252" s="6"/>
      <c r="AF252" s="5"/>
      <c r="AG252" s="5"/>
    </row>
    <row r="253" spans="1:33" ht="11.25" customHeight="1" x14ac:dyDescent="0.2">
      <c r="A253" s="3"/>
      <c r="B253" s="5"/>
      <c r="C253" s="3"/>
      <c r="D253" s="4"/>
      <c r="E253" s="4"/>
      <c r="F253" s="3"/>
      <c r="G253" s="33"/>
      <c r="H253" s="3"/>
      <c r="I253" s="33"/>
      <c r="J253" s="33"/>
      <c r="K253" s="33"/>
      <c r="L253" s="33"/>
      <c r="M253" s="33"/>
      <c r="N253" s="33"/>
      <c r="O253" s="33"/>
      <c r="P253" s="33"/>
      <c r="Q253" s="33"/>
      <c r="R253" s="33"/>
      <c r="S253" s="33"/>
      <c r="T253" s="33"/>
      <c r="U253" s="33"/>
      <c r="V253" s="33"/>
      <c r="W253" s="33"/>
      <c r="X253" s="33"/>
      <c r="Y253" s="3"/>
      <c r="Z253" s="3"/>
      <c r="AA253" s="3"/>
      <c r="AB253" s="5"/>
      <c r="AC253" s="5"/>
      <c r="AD253" s="5"/>
      <c r="AE253" s="6"/>
      <c r="AF253" s="5"/>
      <c r="AG253" s="5"/>
    </row>
    <row r="254" spans="1:33" ht="11.25" customHeight="1" x14ac:dyDescent="0.2">
      <c r="A254" s="3"/>
      <c r="B254" s="5"/>
      <c r="C254" s="3"/>
      <c r="D254" s="4"/>
      <c r="E254" s="4"/>
      <c r="F254" s="3"/>
      <c r="G254" s="33"/>
      <c r="H254" s="3"/>
      <c r="I254" s="33"/>
      <c r="J254" s="33"/>
      <c r="K254" s="33"/>
      <c r="L254" s="33"/>
      <c r="M254" s="33"/>
      <c r="N254" s="33"/>
      <c r="O254" s="33"/>
      <c r="P254" s="33"/>
      <c r="Q254" s="33"/>
      <c r="R254" s="33"/>
      <c r="S254" s="33"/>
      <c r="T254" s="33"/>
      <c r="U254" s="33"/>
      <c r="V254" s="33"/>
      <c r="W254" s="33"/>
      <c r="X254" s="33"/>
      <c r="Y254" s="3"/>
      <c r="Z254" s="3"/>
      <c r="AA254" s="3"/>
      <c r="AB254" s="5"/>
      <c r="AC254" s="5"/>
      <c r="AD254" s="5"/>
      <c r="AE254" s="6"/>
      <c r="AF254" s="5"/>
      <c r="AG254" s="5"/>
    </row>
    <row r="255" spans="1:33" ht="11.25" customHeight="1" x14ac:dyDescent="0.2">
      <c r="A255" s="3"/>
      <c r="B255" s="5"/>
      <c r="C255" s="3"/>
      <c r="D255" s="4"/>
      <c r="E255" s="4"/>
      <c r="F255" s="3"/>
      <c r="G255" s="33"/>
      <c r="H255" s="3"/>
      <c r="I255" s="33"/>
      <c r="J255" s="33"/>
      <c r="K255" s="33"/>
      <c r="L255" s="33"/>
      <c r="M255" s="33"/>
      <c r="N255" s="33"/>
      <c r="O255" s="33"/>
      <c r="P255" s="33"/>
      <c r="Q255" s="33"/>
      <c r="R255" s="33"/>
      <c r="S255" s="33"/>
      <c r="T255" s="33"/>
      <c r="U255" s="33"/>
      <c r="V255" s="33"/>
      <c r="W255" s="33"/>
      <c r="X255" s="33"/>
      <c r="Y255" s="3"/>
      <c r="Z255" s="3"/>
      <c r="AA255" s="3"/>
      <c r="AB255" s="5"/>
      <c r="AC255" s="5"/>
      <c r="AD255" s="5"/>
      <c r="AE255" s="6"/>
      <c r="AF255" s="5"/>
      <c r="AG255" s="5"/>
    </row>
    <row r="256" spans="1:33" ht="11.25" customHeight="1" x14ac:dyDescent="0.2">
      <c r="A256" s="3"/>
      <c r="B256" s="5"/>
      <c r="C256" s="3"/>
      <c r="D256" s="4"/>
      <c r="E256" s="4"/>
      <c r="F256" s="3"/>
      <c r="G256" s="33"/>
      <c r="H256" s="3"/>
      <c r="I256" s="33"/>
      <c r="J256" s="33"/>
      <c r="K256" s="33"/>
      <c r="L256" s="33"/>
      <c r="M256" s="33"/>
      <c r="N256" s="33"/>
      <c r="O256" s="33"/>
      <c r="P256" s="33"/>
      <c r="Q256" s="33"/>
      <c r="R256" s="33"/>
      <c r="S256" s="33"/>
      <c r="T256" s="33"/>
      <c r="U256" s="33"/>
      <c r="V256" s="33"/>
      <c r="W256" s="33"/>
      <c r="X256" s="33"/>
      <c r="Y256" s="3"/>
      <c r="Z256" s="3"/>
      <c r="AA256" s="3"/>
      <c r="AB256" s="5"/>
      <c r="AC256" s="5"/>
      <c r="AD256" s="5"/>
      <c r="AE256" s="6"/>
      <c r="AF256" s="5"/>
      <c r="AG256" s="5"/>
    </row>
    <row r="257" spans="1:33" ht="11.25" customHeight="1" x14ac:dyDescent="0.2">
      <c r="A257" s="3"/>
      <c r="B257" s="5"/>
      <c r="C257" s="3"/>
      <c r="D257" s="4"/>
      <c r="E257" s="4"/>
      <c r="F257" s="3"/>
      <c r="G257" s="33"/>
      <c r="H257" s="3"/>
      <c r="I257" s="33"/>
      <c r="J257" s="33"/>
      <c r="K257" s="33"/>
      <c r="L257" s="33"/>
      <c r="M257" s="33"/>
      <c r="N257" s="33"/>
      <c r="O257" s="33"/>
      <c r="P257" s="33"/>
      <c r="Q257" s="33"/>
      <c r="R257" s="33"/>
      <c r="S257" s="33"/>
      <c r="T257" s="33"/>
      <c r="U257" s="33"/>
      <c r="V257" s="33"/>
      <c r="W257" s="33"/>
      <c r="X257" s="33"/>
      <c r="Y257" s="3"/>
      <c r="Z257" s="3"/>
      <c r="AA257" s="3"/>
      <c r="AB257" s="5"/>
      <c r="AC257" s="5"/>
      <c r="AD257" s="5"/>
      <c r="AE257" s="6"/>
      <c r="AF257" s="5"/>
      <c r="AG257" s="5"/>
    </row>
    <row r="258" spans="1:33" ht="11.25" customHeight="1" x14ac:dyDescent="0.2">
      <c r="A258" s="3"/>
      <c r="B258" s="5"/>
      <c r="C258" s="3"/>
      <c r="D258" s="4"/>
      <c r="E258" s="4"/>
      <c r="F258" s="3"/>
      <c r="G258" s="33"/>
      <c r="H258" s="3"/>
      <c r="I258" s="33"/>
      <c r="J258" s="33"/>
      <c r="K258" s="33"/>
      <c r="L258" s="33"/>
      <c r="M258" s="33"/>
      <c r="N258" s="33"/>
      <c r="O258" s="33"/>
      <c r="P258" s="33"/>
      <c r="Q258" s="33"/>
      <c r="R258" s="33"/>
      <c r="S258" s="33"/>
      <c r="T258" s="33"/>
      <c r="U258" s="33"/>
      <c r="V258" s="33"/>
      <c r="W258" s="33"/>
      <c r="X258" s="33"/>
      <c r="Y258" s="3"/>
      <c r="Z258" s="3"/>
      <c r="AA258" s="3"/>
      <c r="AB258" s="5"/>
      <c r="AC258" s="5"/>
      <c r="AD258" s="5"/>
      <c r="AE258" s="6"/>
      <c r="AF258" s="5"/>
      <c r="AG258" s="5"/>
    </row>
    <row r="259" spans="1:33" ht="11.25" customHeight="1" x14ac:dyDescent="0.2">
      <c r="A259" s="3"/>
      <c r="B259" s="5"/>
      <c r="C259" s="3"/>
      <c r="D259" s="4"/>
      <c r="E259" s="4"/>
      <c r="F259" s="3"/>
      <c r="G259" s="33"/>
      <c r="H259" s="3"/>
      <c r="I259" s="33"/>
      <c r="J259" s="33"/>
      <c r="K259" s="33"/>
      <c r="L259" s="33"/>
      <c r="M259" s="33"/>
      <c r="N259" s="33"/>
      <c r="O259" s="33"/>
      <c r="P259" s="33"/>
      <c r="Q259" s="33"/>
      <c r="R259" s="33"/>
      <c r="S259" s="33"/>
      <c r="T259" s="33"/>
      <c r="U259" s="33"/>
      <c r="V259" s="33"/>
      <c r="W259" s="33"/>
      <c r="X259" s="33"/>
      <c r="Y259" s="3"/>
      <c r="Z259" s="3"/>
      <c r="AA259" s="3"/>
      <c r="AB259" s="5"/>
      <c r="AC259" s="5"/>
      <c r="AD259" s="5"/>
      <c r="AE259" s="6"/>
      <c r="AF259" s="5"/>
      <c r="AG259" s="5"/>
    </row>
    <row r="260" spans="1:33" ht="11.25" customHeight="1" x14ac:dyDescent="0.2">
      <c r="A260" s="3"/>
      <c r="B260" s="5"/>
      <c r="C260" s="3"/>
      <c r="D260" s="4"/>
      <c r="E260" s="4"/>
      <c r="F260" s="3"/>
      <c r="G260" s="33"/>
      <c r="H260" s="3"/>
      <c r="I260" s="33"/>
      <c r="J260" s="33"/>
      <c r="K260" s="33"/>
      <c r="L260" s="33"/>
      <c r="M260" s="33"/>
      <c r="N260" s="33"/>
      <c r="O260" s="33"/>
      <c r="P260" s="33"/>
      <c r="Q260" s="33"/>
      <c r="R260" s="33"/>
      <c r="S260" s="33"/>
      <c r="T260" s="33"/>
      <c r="U260" s="33"/>
      <c r="V260" s="33"/>
      <c r="W260" s="33"/>
      <c r="X260" s="33"/>
      <c r="Y260" s="3"/>
      <c r="Z260" s="3"/>
      <c r="AA260" s="3"/>
      <c r="AB260" s="5"/>
      <c r="AC260" s="5"/>
      <c r="AD260" s="5"/>
      <c r="AE260" s="6"/>
      <c r="AF260" s="5"/>
      <c r="AG260" s="5"/>
    </row>
    <row r="261" spans="1:33" ht="11.25" customHeight="1" x14ac:dyDescent="0.2">
      <c r="A261" s="3"/>
      <c r="B261" s="5"/>
      <c r="C261" s="3"/>
      <c r="D261" s="4"/>
      <c r="E261" s="4"/>
      <c r="F261" s="3"/>
      <c r="G261" s="33"/>
      <c r="H261" s="3"/>
      <c r="I261" s="33"/>
      <c r="J261" s="33"/>
      <c r="K261" s="33"/>
      <c r="L261" s="33"/>
      <c r="M261" s="33"/>
      <c r="N261" s="33"/>
      <c r="O261" s="33"/>
      <c r="P261" s="33"/>
      <c r="Q261" s="33"/>
      <c r="R261" s="33"/>
      <c r="S261" s="33"/>
      <c r="T261" s="33"/>
      <c r="U261" s="33"/>
      <c r="V261" s="33"/>
      <c r="W261" s="33"/>
      <c r="X261" s="33"/>
      <c r="Y261" s="3"/>
      <c r="Z261" s="3"/>
      <c r="AA261" s="3"/>
      <c r="AB261" s="5"/>
      <c r="AC261" s="5"/>
      <c r="AD261" s="5"/>
      <c r="AE261" s="6"/>
      <c r="AF261" s="5"/>
      <c r="AG261" s="5"/>
    </row>
    <row r="262" spans="1:33" ht="11.25" customHeight="1" x14ac:dyDescent="0.2">
      <c r="A262" s="3"/>
      <c r="B262" s="5"/>
      <c r="C262" s="3"/>
      <c r="D262" s="4"/>
      <c r="E262" s="4"/>
      <c r="F262" s="3"/>
      <c r="G262" s="33"/>
      <c r="H262" s="3"/>
      <c r="I262" s="33"/>
      <c r="J262" s="33"/>
      <c r="K262" s="33"/>
      <c r="L262" s="33"/>
      <c r="M262" s="33"/>
      <c r="N262" s="33"/>
      <c r="O262" s="33"/>
      <c r="P262" s="33"/>
      <c r="Q262" s="33"/>
      <c r="R262" s="33"/>
      <c r="S262" s="33"/>
      <c r="T262" s="33"/>
      <c r="U262" s="33"/>
      <c r="V262" s="33"/>
      <c r="W262" s="33"/>
      <c r="X262" s="33"/>
      <c r="Y262" s="3"/>
      <c r="Z262" s="3"/>
      <c r="AA262" s="3"/>
      <c r="AB262" s="5"/>
      <c r="AC262" s="5"/>
      <c r="AD262" s="5"/>
      <c r="AE262" s="6"/>
      <c r="AF262" s="5"/>
      <c r="AG262" s="5"/>
    </row>
    <row r="263" spans="1:33" ht="11.25" customHeight="1" x14ac:dyDescent="0.2">
      <c r="A263" s="3"/>
      <c r="B263" s="5"/>
      <c r="C263" s="3"/>
      <c r="D263" s="4"/>
      <c r="E263" s="4"/>
      <c r="F263" s="3"/>
      <c r="G263" s="33"/>
      <c r="H263" s="3"/>
      <c r="I263" s="33"/>
      <c r="J263" s="33"/>
      <c r="K263" s="33"/>
      <c r="L263" s="33"/>
      <c r="M263" s="33"/>
      <c r="N263" s="33"/>
      <c r="O263" s="33"/>
      <c r="P263" s="33"/>
      <c r="Q263" s="33"/>
      <c r="R263" s="33"/>
      <c r="S263" s="33"/>
      <c r="T263" s="33"/>
      <c r="U263" s="33"/>
      <c r="V263" s="33"/>
      <c r="W263" s="33"/>
      <c r="X263" s="33"/>
      <c r="Y263" s="3"/>
      <c r="Z263" s="3"/>
      <c r="AA263" s="3"/>
      <c r="AB263" s="5"/>
      <c r="AC263" s="5"/>
      <c r="AD263" s="5"/>
      <c r="AE263" s="6"/>
      <c r="AF263" s="5"/>
      <c r="AG263" s="5"/>
    </row>
    <row r="264" spans="1:33" ht="11.25" customHeight="1" x14ac:dyDescent="0.2">
      <c r="A264" s="3"/>
      <c r="B264" s="5"/>
      <c r="C264" s="3"/>
      <c r="D264" s="4"/>
      <c r="E264" s="4"/>
      <c r="F264" s="3"/>
      <c r="G264" s="33"/>
      <c r="H264" s="3"/>
      <c r="I264" s="33"/>
      <c r="J264" s="33"/>
      <c r="K264" s="33"/>
      <c r="L264" s="33"/>
      <c r="M264" s="33"/>
      <c r="N264" s="33"/>
      <c r="O264" s="33"/>
      <c r="P264" s="33"/>
      <c r="Q264" s="33"/>
      <c r="R264" s="33"/>
      <c r="S264" s="33"/>
      <c r="T264" s="33"/>
      <c r="U264" s="33"/>
      <c r="V264" s="33"/>
      <c r="W264" s="33"/>
      <c r="X264" s="33"/>
      <c r="Y264" s="3"/>
      <c r="Z264" s="3"/>
      <c r="AA264" s="3"/>
      <c r="AB264" s="5"/>
      <c r="AC264" s="5"/>
      <c r="AD264" s="5"/>
      <c r="AE264" s="6"/>
      <c r="AF264" s="5"/>
      <c r="AG264" s="5"/>
    </row>
    <row r="265" spans="1:33" ht="11.25" customHeight="1" x14ac:dyDescent="0.2">
      <c r="A265" s="3"/>
      <c r="B265" s="5"/>
      <c r="C265" s="3"/>
      <c r="D265" s="4"/>
      <c r="E265" s="4"/>
      <c r="F265" s="3"/>
      <c r="G265" s="33"/>
      <c r="H265" s="3"/>
      <c r="I265" s="33"/>
      <c r="J265" s="33"/>
      <c r="K265" s="33"/>
      <c r="L265" s="33"/>
      <c r="M265" s="33"/>
      <c r="N265" s="33"/>
      <c r="O265" s="33"/>
      <c r="P265" s="33"/>
      <c r="Q265" s="33"/>
      <c r="R265" s="33"/>
      <c r="S265" s="33"/>
      <c r="T265" s="33"/>
      <c r="U265" s="33"/>
      <c r="V265" s="33"/>
      <c r="W265" s="33"/>
      <c r="X265" s="33"/>
      <c r="Y265" s="3"/>
      <c r="Z265" s="3"/>
      <c r="AA265" s="3"/>
      <c r="AB265" s="5"/>
      <c r="AC265" s="5"/>
      <c r="AD265" s="5"/>
      <c r="AE265" s="6"/>
      <c r="AF265" s="5"/>
      <c r="AG265" s="5"/>
    </row>
    <row r="266" spans="1:33" ht="11.25" customHeight="1" x14ac:dyDescent="0.2">
      <c r="A266" s="3"/>
      <c r="B266" s="5"/>
      <c r="C266" s="3"/>
      <c r="D266" s="4"/>
      <c r="E266" s="4"/>
      <c r="F266" s="3"/>
      <c r="G266" s="33"/>
      <c r="H266" s="3"/>
      <c r="I266" s="33"/>
      <c r="J266" s="33"/>
      <c r="K266" s="33"/>
      <c r="L266" s="33"/>
      <c r="M266" s="33"/>
      <c r="N266" s="33"/>
      <c r="O266" s="33"/>
      <c r="P266" s="33"/>
      <c r="Q266" s="33"/>
      <c r="R266" s="33"/>
      <c r="S266" s="33"/>
      <c r="T266" s="33"/>
      <c r="U266" s="33"/>
      <c r="V266" s="33"/>
      <c r="W266" s="33"/>
      <c r="X266" s="33"/>
      <c r="Y266" s="3"/>
      <c r="Z266" s="3"/>
      <c r="AA266" s="3"/>
      <c r="AB266" s="5"/>
      <c r="AC266" s="5"/>
      <c r="AD266" s="5"/>
      <c r="AE266" s="6"/>
      <c r="AF266" s="5"/>
      <c r="AG266" s="5"/>
    </row>
    <row r="267" spans="1:33" ht="11.25" customHeight="1" x14ac:dyDescent="0.2">
      <c r="A267" s="3"/>
      <c r="B267" s="5"/>
      <c r="C267" s="3"/>
      <c r="D267" s="4"/>
      <c r="E267" s="4"/>
      <c r="F267" s="3"/>
      <c r="G267" s="33"/>
      <c r="H267" s="3"/>
      <c r="I267" s="33"/>
      <c r="J267" s="33"/>
      <c r="K267" s="33"/>
      <c r="L267" s="33"/>
      <c r="M267" s="33"/>
      <c r="N267" s="33"/>
      <c r="O267" s="33"/>
      <c r="P267" s="33"/>
      <c r="Q267" s="33"/>
      <c r="R267" s="33"/>
      <c r="S267" s="33"/>
      <c r="T267" s="33"/>
      <c r="U267" s="33"/>
      <c r="V267" s="33"/>
      <c r="W267" s="33"/>
      <c r="X267" s="33"/>
      <c r="Y267" s="3"/>
      <c r="Z267" s="3"/>
      <c r="AA267" s="3"/>
      <c r="AB267" s="5"/>
      <c r="AC267" s="5"/>
      <c r="AD267" s="5"/>
      <c r="AE267" s="6"/>
      <c r="AF267" s="5"/>
      <c r="AG267" s="5"/>
    </row>
    <row r="268" spans="1:33" ht="11.25" customHeight="1" x14ac:dyDescent="0.2">
      <c r="A268" s="3"/>
      <c r="B268" s="5"/>
      <c r="C268" s="3"/>
      <c r="D268" s="4"/>
      <c r="E268" s="4"/>
      <c r="F268" s="3"/>
      <c r="G268" s="33"/>
      <c r="H268" s="3"/>
      <c r="I268" s="33"/>
      <c r="J268" s="33"/>
      <c r="K268" s="33"/>
      <c r="L268" s="33"/>
      <c r="M268" s="33"/>
      <c r="N268" s="33"/>
      <c r="O268" s="33"/>
      <c r="P268" s="33"/>
      <c r="Q268" s="33"/>
      <c r="R268" s="33"/>
      <c r="S268" s="33"/>
      <c r="T268" s="33"/>
      <c r="U268" s="33"/>
      <c r="V268" s="33"/>
      <c r="W268" s="33"/>
      <c r="X268" s="33"/>
      <c r="Y268" s="3"/>
      <c r="Z268" s="3"/>
      <c r="AA268" s="3"/>
      <c r="AB268" s="5"/>
      <c r="AC268" s="5"/>
      <c r="AD268" s="5"/>
      <c r="AE268" s="6"/>
      <c r="AF268" s="5"/>
      <c r="AG268" s="5"/>
    </row>
    <row r="269" spans="1:33" ht="11.25" customHeight="1" x14ac:dyDescent="0.2">
      <c r="A269" s="3"/>
      <c r="B269" s="5"/>
      <c r="C269" s="3"/>
      <c r="D269" s="4"/>
      <c r="E269" s="4"/>
      <c r="F269" s="3"/>
      <c r="G269" s="33"/>
      <c r="H269" s="3"/>
      <c r="I269" s="33"/>
      <c r="J269" s="33"/>
      <c r="K269" s="33"/>
      <c r="L269" s="33"/>
      <c r="M269" s="33"/>
      <c r="N269" s="33"/>
      <c r="O269" s="33"/>
      <c r="P269" s="33"/>
      <c r="Q269" s="33"/>
      <c r="R269" s="33"/>
      <c r="S269" s="33"/>
      <c r="T269" s="33"/>
      <c r="U269" s="33"/>
      <c r="V269" s="33"/>
      <c r="W269" s="33"/>
      <c r="X269" s="33"/>
      <c r="Y269" s="3"/>
      <c r="Z269" s="3"/>
      <c r="AA269" s="3"/>
      <c r="AB269" s="5"/>
      <c r="AC269" s="5"/>
      <c r="AD269" s="5"/>
      <c r="AE269" s="6"/>
      <c r="AF269" s="5"/>
      <c r="AG269" s="5"/>
    </row>
    <row r="270" spans="1:33" ht="11.25" customHeight="1" x14ac:dyDescent="0.2">
      <c r="A270" s="3"/>
      <c r="B270" s="5"/>
      <c r="C270" s="3"/>
      <c r="D270" s="4"/>
      <c r="E270" s="4"/>
      <c r="F270" s="3"/>
      <c r="G270" s="33"/>
      <c r="H270" s="3"/>
      <c r="I270" s="33"/>
      <c r="J270" s="33"/>
      <c r="K270" s="33"/>
      <c r="L270" s="33"/>
      <c r="M270" s="33"/>
      <c r="N270" s="33"/>
      <c r="O270" s="33"/>
      <c r="P270" s="33"/>
      <c r="Q270" s="33"/>
      <c r="R270" s="33"/>
      <c r="S270" s="33"/>
      <c r="T270" s="33"/>
      <c r="U270" s="33"/>
      <c r="V270" s="33"/>
      <c r="W270" s="33"/>
      <c r="X270" s="33"/>
      <c r="Y270" s="3"/>
      <c r="Z270" s="3"/>
      <c r="AA270" s="3"/>
      <c r="AB270" s="5"/>
      <c r="AC270" s="5"/>
      <c r="AD270" s="5"/>
      <c r="AE270" s="6"/>
      <c r="AF270" s="5"/>
      <c r="AG270" s="5"/>
    </row>
    <row r="271" spans="1:33" ht="11.25" customHeight="1" x14ac:dyDescent="0.2">
      <c r="A271" s="3"/>
      <c r="B271" s="5"/>
      <c r="C271" s="3"/>
      <c r="D271" s="4"/>
      <c r="E271" s="4"/>
      <c r="F271" s="3"/>
      <c r="G271" s="33"/>
      <c r="H271" s="3"/>
      <c r="I271" s="33"/>
      <c r="J271" s="33"/>
      <c r="K271" s="33"/>
      <c r="L271" s="33"/>
      <c r="M271" s="33"/>
      <c r="N271" s="33"/>
      <c r="O271" s="33"/>
      <c r="P271" s="33"/>
      <c r="Q271" s="33"/>
      <c r="R271" s="33"/>
      <c r="S271" s="33"/>
      <c r="T271" s="33"/>
      <c r="U271" s="33"/>
      <c r="V271" s="33"/>
      <c r="W271" s="33"/>
      <c r="X271" s="33"/>
      <c r="Y271" s="3"/>
      <c r="Z271" s="3"/>
      <c r="AA271" s="3"/>
      <c r="AB271" s="5"/>
      <c r="AC271" s="5"/>
      <c r="AD271" s="5"/>
      <c r="AE271" s="6"/>
      <c r="AF271" s="5"/>
      <c r="AG271" s="5"/>
    </row>
    <row r="272" spans="1:33" ht="11.25" customHeight="1" x14ac:dyDescent="0.2">
      <c r="A272" s="3"/>
      <c r="B272" s="5"/>
      <c r="C272" s="3"/>
      <c r="D272" s="4"/>
      <c r="E272" s="4"/>
      <c r="F272" s="3"/>
      <c r="G272" s="33"/>
      <c r="H272" s="3"/>
      <c r="I272" s="33"/>
      <c r="J272" s="33"/>
      <c r="K272" s="33"/>
      <c r="L272" s="33"/>
      <c r="M272" s="33"/>
      <c r="N272" s="33"/>
      <c r="O272" s="33"/>
      <c r="P272" s="33"/>
      <c r="Q272" s="33"/>
      <c r="R272" s="33"/>
      <c r="S272" s="33"/>
      <c r="T272" s="33"/>
      <c r="U272" s="33"/>
      <c r="V272" s="33"/>
      <c r="W272" s="33"/>
      <c r="X272" s="33"/>
      <c r="Y272" s="3"/>
      <c r="Z272" s="3"/>
      <c r="AA272" s="3"/>
      <c r="AB272" s="5"/>
      <c r="AC272" s="5"/>
      <c r="AD272" s="5"/>
      <c r="AE272" s="6"/>
      <c r="AF272" s="5"/>
      <c r="AG272" s="5"/>
    </row>
    <row r="273" spans="1:33" ht="11.25" customHeight="1" x14ac:dyDescent="0.2">
      <c r="A273" s="3"/>
      <c r="B273" s="5"/>
      <c r="C273" s="3"/>
      <c r="D273" s="4"/>
      <c r="E273" s="4"/>
      <c r="F273" s="3"/>
      <c r="G273" s="33"/>
      <c r="H273" s="3"/>
      <c r="I273" s="33"/>
      <c r="J273" s="33"/>
      <c r="K273" s="33"/>
      <c r="L273" s="33"/>
      <c r="M273" s="33"/>
      <c r="N273" s="33"/>
      <c r="O273" s="33"/>
      <c r="P273" s="33"/>
      <c r="Q273" s="33"/>
      <c r="R273" s="33"/>
      <c r="S273" s="33"/>
      <c r="T273" s="33"/>
      <c r="U273" s="33"/>
      <c r="V273" s="33"/>
      <c r="W273" s="33"/>
      <c r="X273" s="33"/>
      <c r="Y273" s="3"/>
      <c r="Z273" s="3"/>
      <c r="AA273" s="3"/>
      <c r="AB273" s="5"/>
      <c r="AC273" s="5"/>
      <c r="AD273" s="5"/>
      <c r="AE273" s="6"/>
      <c r="AF273" s="5"/>
      <c r="AG273" s="5"/>
    </row>
    <row r="274" spans="1:33" ht="11.25" customHeight="1" x14ac:dyDescent="0.2">
      <c r="A274" s="3"/>
      <c r="B274" s="5"/>
      <c r="C274" s="3"/>
      <c r="D274" s="4"/>
      <c r="E274" s="4"/>
      <c r="F274" s="3"/>
      <c r="G274" s="33"/>
      <c r="H274" s="3"/>
      <c r="I274" s="33"/>
      <c r="J274" s="33"/>
      <c r="K274" s="33"/>
      <c r="L274" s="33"/>
      <c r="M274" s="33"/>
      <c r="N274" s="33"/>
      <c r="O274" s="33"/>
      <c r="P274" s="33"/>
      <c r="Q274" s="33"/>
      <c r="R274" s="33"/>
      <c r="S274" s="33"/>
      <c r="T274" s="33"/>
      <c r="U274" s="33"/>
      <c r="V274" s="33"/>
      <c r="W274" s="33"/>
      <c r="X274" s="33"/>
      <c r="Y274" s="3"/>
      <c r="Z274" s="3"/>
      <c r="AA274" s="3"/>
      <c r="AB274" s="5"/>
      <c r="AC274" s="5"/>
      <c r="AD274" s="5"/>
      <c r="AE274" s="6"/>
      <c r="AF274" s="5"/>
      <c r="AG274" s="5"/>
    </row>
    <row r="275" spans="1:33" ht="11.25" customHeight="1" x14ac:dyDescent="0.2">
      <c r="A275" s="3"/>
      <c r="B275" s="5"/>
      <c r="C275" s="3"/>
      <c r="D275" s="4"/>
      <c r="E275" s="4"/>
      <c r="F275" s="3"/>
      <c r="G275" s="33"/>
      <c r="H275" s="3"/>
      <c r="I275" s="33"/>
      <c r="J275" s="33"/>
      <c r="K275" s="33"/>
      <c r="L275" s="33"/>
      <c r="M275" s="33"/>
      <c r="N275" s="33"/>
      <c r="O275" s="33"/>
      <c r="P275" s="33"/>
      <c r="Q275" s="33"/>
      <c r="R275" s="33"/>
      <c r="S275" s="33"/>
      <c r="T275" s="33"/>
      <c r="U275" s="33"/>
      <c r="V275" s="33"/>
      <c r="W275" s="33"/>
      <c r="X275" s="33"/>
      <c r="Y275" s="3"/>
      <c r="Z275" s="3"/>
      <c r="AA275" s="3"/>
      <c r="AB275" s="5"/>
      <c r="AC275" s="5"/>
      <c r="AD275" s="5"/>
      <c r="AE275" s="6"/>
      <c r="AF275" s="5"/>
      <c r="AG275" s="5"/>
    </row>
    <row r="276" spans="1:33" ht="11.25" customHeight="1" x14ac:dyDescent="0.2">
      <c r="A276" s="3"/>
      <c r="B276" s="5"/>
      <c r="C276" s="3"/>
      <c r="D276" s="4"/>
      <c r="E276" s="4"/>
      <c r="F276" s="3"/>
      <c r="G276" s="33"/>
      <c r="H276" s="3"/>
      <c r="I276" s="33"/>
      <c r="J276" s="33"/>
      <c r="K276" s="33"/>
      <c r="L276" s="33"/>
      <c r="M276" s="33"/>
      <c r="N276" s="33"/>
      <c r="O276" s="33"/>
      <c r="P276" s="33"/>
      <c r="Q276" s="33"/>
      <c r="R276" s="33"/>
      <c r="S276" s="33"/>
      <c r="T276" s="33"/>
      <c r="U276" s="33"/>
      <c r="V276" s="33"/>
      <c r="W276" s="33"/>
      <c r="X276" s="33"/>
      <c r="Y276" s="3"/>
      <c r="Z276" s="3"/>
      <c r="AA276" s="3"/>
      <c r="AB276" s="5"/>
      <c r="AC276" s="5"/>
      <c r="AD276" s="5"/>
      <c r="AE276" s="6"/>
      <c r="AF276" s="5"/>
      <c r="AG276" s="5"/>
    </row>
    <row r="277" spans="1:33" ht="11.25" customHeight="1" x14ac:dyDescent="0.2">
      <c r="A277" s="3"/>
      <c r="B277" s="5"/>
      <c r="C277" s="3"/>
      <c r="D277" s="4"/>
      <c r="E277" s="4"/>
      <c r="F277" s="3"/>
      <c r="G277" s="33"/>
      <c r="H277" s="3"/>
      <c r="I277" s="33"/>
      <c r="J277" s="33"/>
      <c r="K277" s="33"/>
      <c r="L277" s="33"/>
      <c r="M277" s="33"/>
      <c r="N277" s="33"/>
      <c r="O277" s="33"/>
      <c r="P277" s="33"/>
      <c r="Q277" s="33"/>
      <c r="R277" s="33"/>
      <c r="S277" s="33"/>
      <c r="T277" s="33"/>
      <c r="U277" s="33"/>
      <c r="V277" s="33"/>
      <c r="W277" s="33"/>
      <c r="X277" s="33"/>
      <c r="Y277" s="3"/>
      <c r="Z277" s="3"/>
      <c r="AA277" s="3"/>
      <c r="AB277" s="5"/>
      <c r="AC277" s="5"/>
      <c r="AD277" s="5"/>
      <c r="AE277" s="6"/>
      <c r="AF277" s="5"/>
      <c r="AG277" s="5"/>
    </row>
    <row r="278" spans="1:33" ht="11.25" customHeight="1" x14ac:dyDescent="0.2">
      <c r="A278" s="3"/>
      <c r="B278" s="5"/>
      <c r="C278" s="3"/>
      <c r="D278" s="4"/>
      <c r="E278" s="4"/>
      <c r="F278" s="3"/>
      <c r="G278" s="33"/>
      <c r="H278" s="3"/>
      <c r="I278" s="33"/>
      <c r="J278" s="33"/>
      <c r="K278" s="33"/>
      <c r="L278" s="33"/>
      <c r="M278" s="33"/>
      <c r="N278" s="33"/>
      <c r="O278" s="33"/>
      <c r="P278" s="33"/>
      <c r="Q278" s="33"/>
      <c r="R278" s="33"/>
      <c r="S278" s="33"/>
      <c r="T278" s="33"/>
      <c r="U278" s="33"/>
      <c r="V278" s="33"/>
      <c r="W278" s="33"/>
      <c r="X278" s="33"/>
      <c r="Y278" s="3"/>
      <c r="Z278" s="3"/>
      <c r="AA278" s="3"/>
      <c r="AB278" s="5"/>
      <c r="AC278" s="5"/>
      <c r="AD278" s="5"/>
      <c r="AE278" s="6"/>
      <c r="AF278" s="5"/>
      <c r="AG278" s="5"/>
    </row>
    <row r="279" spans="1:33" ht="11.25" customHeight="1" x14ac:dyDescent="0.2">
      <c r="A279" s="3"/>
      <c r="B279" s="5"/>
      <c r="C279" s="3"/>
      <c r="D279" s="4"/>
      <c r="E279" s="4"/>
      <c r="F279" s="3"/>
      <c r="G279" s="33"/>
      <c r="H279" s="3"/>
      <c r="I279" s="33"/>
      <c r="J279" s="33"/>
      <c r="K279" s="33"/>
      <c r="L279" s="33"/>
      <c r="M279" s="33"/>
      <c r="N279" s="33"/>
      <c r="O279" s="33"/>
      <c r="P279" s="33"/>
      <c r="Q279" s="33"/>
      <c r="R279" s="33"/>
      <c r="S279" s="33"/>
      <c r="T279" s="33"/>
      <c r="U279" s="33"/>
      <c r="V279" s="33"/>
      <c r="W279" s="33"/>
      <c r="X279" s="33"/>
      <c r="Y279" s="3"/>
      <c r="Z279" s="3"/>
      <c r="AA279" s="3"/>
      <c r="AB279" s="5"/>
      <c r="AC279" s="5"/>
      <c r="AD279" s="5"/>
      <c r="AE279" s="6"/>
      <c r="AF279" s="5"/>
      <c r="AG279" s="5"/>
    </row>
    <row r="280" spans="1:33" ht="11.25" customHeight="1" x14ac:dyDescent="0.2">
      <c r="A280" s="3"/>
      <c r="B280" s="5"/>
      <c r="C280" s="3"/>
      <c r="D280" s="4"/>
      <c r="E280" s="4"/>
      <c r="F280" s="3"/>
      <c r="G280" s="33"/>
      <c r="H280" s="3"/>
      <c r="I280" s="33"/>
      <c r="J280" s="33"/>
      <c r="K280" s="33"/>
      <c r="L280" s="33"/>
      <c r="M280" s="33"/>
      <c r="N280" s="33"/>
      <c r="O280" s="33"/>
      <c r="P280" s="33"/>
      <c r="Q280" s="33"/>
      <c r="R280" s="33"/>
      <c r="S280" s="33"/>
      <c r="T280" s="33"/>
      <c r="U280" s="33"/>
      <c r="V280" s="33"/>
      <c r="W280" s="33"/>
      <c r="X280" s="33"/>
      <c r="Y280" s="3"/>
      <c r="Z280" s="3"/>
      <c r="AA280" s="3"/>
      <c r="AB280" s="5"/>
      <c r="AC280" s="5"/>
      <c r="AD280" s="5"/>
      <c r="AE280" s="6"/>
      <c r="AF280" s="5"/>
      <c r="AG280" s="5"/>
    </row>
    <row r="281" spans="1:33" ht="11.25" customHeight="1" x14ac:dyDescent="0.2">
      <c r="A281" s="3"/>
      <c r="B281" s="5"/>
      <c r="C281" s="3"/>
      <c r="D281" s="4"/>
      <c r="E281" s="4"/>
      <c r="F281" s="3"/>
      <c r="G281" s="33"/>
      <c r="H281" s="3"/>
      <c r="I281" s="33"/>
      <c r="J281" s="33"/>
      <c r="K281" s="33"/>
      <c r="L281" s="33"/>
      <c r="M281" s="33"/>
      <c r="N281" s="33"/>
      <c r="O281" s="33"/>
      <c r="P281" s="33"/>
      <c r="Q281" s="33"/>
      <c r="R281" s="33"/>
      <c r="S281" s="33"/>
      <c r="T281" s="33"/>
      <c r="U281" s="33"/>
      <c r="V281" s="33"/>
      <c r="W281" s="33"/>
      <c r="X281" s="33"/>
      <c r="Y281" s="3"/>
      <c r="Z281" s="3"/>
      <c r="AA281" s="3"/>
      <c r="AB281" s="5"/>
      <c r="AC281" s="5"/>
      <c r="AD281" s="5"/>
      <c r="AE281" s="6"/>
      <c r="AF281" s="5"/>
      <c r="AG281" s="5"/>
    </row>
    <row r="282" spans="1:33" ht="11.25" customHeight="1" x14ac:dyDescent="0.2">
      <c r="A282" s="3"/>
      <c r="B282" s="5"/>
      <c r="C282" s="3"/>
      <c r="D282" s="4"/>
      <c r="E282" s="4"/>
      <c r="F282" s="3"/>
      <c r="G282" s="33"/>
      <c r="H282" s="3"/>
      <c r="I282" s="33"/>
      <c r="J282" s="33"/>
      <c r="K282" s="33"/>
      <c r="L282" s="33"/>
      <c r="M282" s="33"/>
      <c r="N282" s="33"/>
      <c r="O282" s="33"/>
      <c r="P282" s="33"/>
      <c r="Q282" s="33"/>
      <c r="R282" s="33"/>
      <c r="S282" s="33"/>
      <c r="T282" s="33"/>
      <c r="U282" s="33"/>
      <c r="V282" s="33"/>
      <c r="W282" s="33"/>
      <c r="X282" s="33"/>
      <c r="Y282" s="3"/>
      <c r="Z282" s="3"/>
      <c r="AA282" s="3"/>
      <c r="AB282" s="5"/>
      <c r="AC282" s="5"/>
      <c r="AD282" s="5"/>
      <c r="AE282" s="6"/>
      <c r="AF282" s="5"/>
      <c r="AG282" s="5"/>
    </row>
    <row r="283" spans="1:33" ht="11.25" customHeight="1" x14ac:dyDescent="0.2">
      <c r="A283" s="3"/>
      <c r="B283" s="5"/>
      <c r="C283" s="3"/>
      <c r="D283" s="4"/>
      <c r="E283" s="4"/>
      <c r="F283" s="3"/>
      <c r="G283" s="33"/>
      <c r="H283" s="3"/>
      <c r="I283" s="33"/>
      <c r="J283" s="33"/>
      <c r="K283" s="33"/>
      <c r="L283" s="33"/>
      <c r="M283" s="33"/>
      <c r="N283" s="33"/>
      <c r="O283" s="33"/>
      <c r="P283" s="33"/>
      <c r="Q283" s="33"/>
      <c r="R283" s="33"/>
      <c r="S283" s="33"/>
      <c r="T283" s="33"/>
      <c r="U283" s="33"/>
      <c r="V283" s="33"/>
      <c r="W283" s="33"/>
      <c r="X283" s="33"/>
      <c r="Y283" s="3"/>
      <c r="Z283" s="3"/>
      <c r="AA283" s="3"/>
      <c r="AB283" s="5"/>
      <c r="AC283" s="5"/>
      <c r="AD283" s="5"/>
      <c r="AE283" s="6"/>
      <c r="AF283" s="5"/>
      <c r="AG283" s="5"/>
    </row>
    <row r="284" spans="1:33" ht="11.25" customHeight="1" x14ac:dyDescent="0.2">
      <c r="A284" s="3"/>
      <c r="B284" s="5"/>
      <c r="C284" s="3"/>
      <c r="D284" s="4"/>
      <c r="E284" s="4"/>
      <c r="F284" s="3"/>
      <c r="G284" s="33"/>
      <c r="H284" s="3"/>
      <c r="I284" s="33"/>
      <c r="J284" s="33"/>
      <c r="K284" s="33"/>
      <c r="L284" s="33"/>
      <c r="M284" s="33"/>
      <c r="N284" s="33"/>
      <c r="O284" s="33"/>
      <c r="P284" s="33"/>
      <c r="Q284" s="33"/>
      <c r="R284" s="33"/>
      <c r="S284" s="33"/>
      <c r="T284" s="33"/>
      <c r="U284" s="33"/>
      <c r="V284" s="33"/>
      <c r="W284" s="33"/>
      <c r="X284" s="33"/>
      <c r="Y284" s="3"/>
      <c r="Z284" s="3"/>
      <c r="AA284" s="3"/>
      <c r="AB284" s="5"/>
      <c r="AC284" s="5"/>
      <c r="AD284" s="5"/>
      <c r="AE284" s="6"/>
      <c r="AF284" s="5"/>
      <c r="AG284" s="5"/>
    </row>
    <row r="285" spans="1:33" ht="11.25" customHeight="1" x14ac:dyDescent="0.2">
      <c r="A285" s="3"/>
      <c r="B285" s="5"/>
      <c r="C285" s="3"/>
      <c r="D285" s="4"/>
      <c r="E285" s="4"/>
      <c r="F285" s="3"/>
      <c r="G285" s="33"/>
      <c r="H285" s="3"/>
      <c r="I285" s="33"/>
      <c r="J285" s="33"/>
      <c r="K285" s="33"/>
      <c r="L285" s="33"/>
      <c r="M285" s="33"/>
      <c r="N285" s="33"/>
      <c r="O285" s="33"/>
      <c r="P285" s="33"/>
      <c r="Q285" s="33"/>
      <c r="R285" s="33"/>
      <c r="S285" s="33"/>
      <c r="T285" s="33"/>
      <c r="U285" s="33"/>
      <c r="V285" s="33"/>
      <c r="W285" s="33"/>
      <c r="X285" s="33"/>
      <c r="Y285" s="3"/>
      <c r="Z285" s="3"/>
      <c r="AA285" s="3"/>
      <c r="AB285" s="5"/>
      <c r="AC285" s="5"/>
      <c r="AD285" s="5"/>
      <c r="AE285" s="6"/>
      <c r="AF285" s="5"/>
      <c r="AG285" s="5"/>
    </row>
    <row r="286" spans="1:33" ht="11.25" customHeight="1" x14ac:dyDescent="0.2">
      <c r="A286" s="3"/>
      <c r="B286" s="5"/>
      <c r="C286" s="3"/>
      <c r="D286" s="4"/>
      <c r="E286" s="4"/>
      <c r="F286" s="3"/>
      <c r="G286" s="33"/>
      <c r="H286" s="3"/>
      <c r="I286" s="33"/>
      <c r="J286" s="33"/>
      <c r="K286" s="33"/>
      <c r="L286" s="33"/>
      <c r="M286" s="33"/>
      <c r="N286" s="33"/>
      <c r="O286" s="33"/>
      <c r="P286" s="33"/>
      <c r="Q286" s="33"/>
      <c r="R286" s="33"/>
      <c r="S286" s="33"/>
      <c r="T286" s="33"/>
      <c r="U286" s="33"/>
      <c r="V286" s="33"/>
      <c r="W286" s="33"/>
      <c r="X286" s="33"/>
      <c r="Y286" s="3"/>
      <c r="Z286" s="3"/>
      <c r="AA286" s="3"/>
      <c r="AB286" s="5"/>
      <c r="AC286" s="5"/>
      <c r="AD286" s="5"/>
      <c r="AE286" s="6"/>
      <c r="AF286" s="5"/>
      <c r="AG286" s="5"/>
    </row>
    <row r="287" spans="1:33" ht="11.25" customHeight="1" x14ac:dyDescent="0.2">
      <c r="A287" s="3"/>
      <c r="B287" s="5"/>
      <c r="C287" s="3"/>
      <c r="D287" s="4"/>
      <c r="E287" s="4"/>
      <c r="F287" s="3"/>
      <c r="G287" s="33"/>
      <c r="H287" s="3"/>
      <c r="I287" s="33"/>
      <c r="J287" s="33"/>
      <c r="K287" s="33"/>
      <c r="L287" s="33"/>
      <c r="M287" s="33"/>
      <c r="N287" s="33"/>
      <c r="O287" s="33"/>
      <c r="P287" s="33"/>
      <c r="Q287" s="33"/>
      <c r="R287" s="33"/>
      <c r="S287" s="33"/>
      <c r="T287" s="33"/>
      <c r="U287" s="33"/>
      <c r="V287" s="33"/>
      <c r="W287" s="33"/>
      <c r="X287" s="33"/>
      <c r="Y287" s="3"/>
      <c r="Z287" s="3"/>
      <c r="AA287" s="3"/>
      <c r="AB287" s="5"/>
      <c r="AC287" s="5"/>
      <c r="AD287" s="5"/>
      <c r="AE287" s="6"/>
      <c r="AF287" s="5"/>
      <c r="AG287" s="5"/>
    </row>
    <row r="288" spans="1:33" ht="11.25" customHeight="1" x14ac:dyDescent="0.2">
      <c r="A288" s="3"/>
      <c r="B288" s="5"/>
      <c r="C288" s="3"/>
      <c r="D288" s="4"/>
      <c r="E288" s="4"/>
      <c r="F288" s="3"/>
      <c r="G288" s="33"/>
      <c r="H288" s="3"/>
      <c r="I288" s="33"/>
      <c r="J288" s="33"/>
      <c r="K288" s="33"/>
      <c r="L288" s="33"/>
      <c r="M288" s="33"/>
      <c r="N288" s="33"/>
      <c r="O288" s="33"/>
      <c r="P288" s="33"/>
      <c r="Q288" s="33"/>
      <c r="R288" s="33"/>
      <c r="S288" s="33"/>
      <c r="T288" s="33"/>
      <c r="U288" s="33"/>
      <c r="V288" s="33"/>
      <c r="W288" s="33"/>
      <c r="X288" s="33"/>
      <c r="Y288" s="3"/>
      <c r="Z288" s="3"/>
      <c r="AA288" s="3"/>
      <c r="AB288" s="5"/>
      <c r="AC288" s="5"/>
      <c r="AD288" s="5"/>
      <c r="AE288" s="6"/>
      <c r="AF288" s="5"/>
      <c r="AG288" s="5"/>
    </row>
    <row r="289" spans="1:33" ht="11.25" customHeight="1" x14ac:dyDescent="0.2">
      <c r="A289" s="3"/>
      <c r="B289" s="5"/>
      <c r="C289" s="3"/>
      <c r="D289" s="4"/>
      <c r="E289" s="4"/>
      <c r="F289" s="3"/>
      <c r="G289" s="33"/>
      <c r="H289" s="3"/>
      <c r="I289" s="33"/>
      <c r="J289" s="33"/>
      <c r="K289" s="33"/>
      <c r="L289" s="33"/>
      <c r="M289" s="33"/>
      <c r="N289" s="33"/>
      <c r="O289" s="33"/>
      <c r="P289" s="33"/>
      <c r="Q289" s="33"/>
      <c r="R289" s="33"/>
      <c r="S289" s="33"/>
      <c r="T289" s="33"/>
      <c r="U289" s="33"/>
      <c r="V289" s="33"/>
      <c r="W289" s="33"/>
      <c r="X289" s="33"/>
      <c r="Y289" s="3"/>
      <c r="Z289" s="3"/>
      <c r="AA289" s="3"/>
      <c r="AB289" s="5"/>
      <c r="AC289" s="5"/>
      <c r="AD289" s="5"/>
      <c r="AE289" s="6"/>
      <c r="AF289" s="5"/>
      <c r="AG289" s="5"/>
    </row>
    <row r="290" spans="1:33" ht="11.25" customHeight="1" x14ac:dyDescent="0.2">
      <c r="A290" s="3"/>
      <c r="B290" s="5"/>
      <c r="C290" s="3"/>
      <c r="D290" s="4"/>
      <c r="E290" s="4"/>
      <c r="F290" s="3"/>
      <c r="G290" s="33"/>
      <c r="H290" s="3"/>
      <c r="I290" s="33"/>
      <c r="J290" s="33"/>
      <c r="K290" s="33"/>
      <c r="L290" s="33"/>
      <c r="M290" s="33"/>
      <c r="N290" s="33"/>
      <c r="O290" s="33"/>
      <c r="P290" s="33"/>
      <c r="Q290" s="33"/>
      <c r="R290" s="33"/>
      <c r="S290" s="33"/>
      <c r="T290" s="33"/>
      <c r="U290" s="33"/>
      <c r="V290" s="33"/>
      <c r="W290" s="33"/>
      <c r="X290" s="33"/>
      <c r="Y290" s="3"/>
      <c r="Z290" s="3"/>
      <c r="AA290" s="3"/>
      <c r="AB290" s="5"/>
      <c r="AC290" s="5"/>
      <c r="AD290" s="5"/>
      <c r="AE290" s="6"/>
      <c r="AF290" s="5"/>
      <c r="AG290" s="5"/>
    </row>
    <row r="291" spans="1:33" ht="11.25" customHeight="1" x14ac:dyDescent="0.2">
      <c r="A291" s="3"/>
      <c r="B291" s="5"/>
      <c r="C291" s="3"/>
      <c r="D291" s="4"/>
      <c r="E291" s="4"/>
      <c r="F291" s="3"/>
      <c r="G291" s="33"/>
      <c r="H291" s="3"/>
      <c r="I291" s="33"/>
      <c r="J291" s="33"/>
      <c r="K291" s="33"/>
      <c r="L291" s="33"/>
      <c r="M291" s="33"/>
      <c r="N291" s="33"/>
      <c r="O291" s="33"/>
      <c r="P291" s="33"/>
      <c r="Q291" s="33"/>
      <c r="R291" s="33"/>
      <c r="S291" s="33"/>
      <c r="T291" s="33"/>
      <c r="U291" s="33"/>
      <c r="V291" s="33"/>
      <c r="W291" s="33"/>
      <c r="X291" s="33"/>
      <c r="Y291" s="3"/>
      <c r="Z291" s="3"/>
      <c r="AA291" s="3"/>
      <c r="AB291" s="5"/>
      <c r="AC291" s="5"/>
      <c r="AD291" s="5"/>
      <c r="AE291" s="6"/>
      <c r="AF291" s="5"/>
      <c r="AG291" s="5"/>
    </row>
    <row r="292" spans="1:33" ht="11.25" customHeight="1" x14ac:dyDescent="0.2">
      <c r="A292" s="3"/>
      <c r="B292" s="5"/>
      <c r="C292" s="3"/>
      <c r="D292" s="4"/>
      <c r="E292" s="4"/>
      <c r="F292" s="3"/>
      <c r="G292" s="33"/>
      <c r="H292" s="3"/>
      <c r="I292" s="33"/>
      <c r="J292" s="33"/>
      <c r="K292" s="33"/>
      <c r="L292" s="33"/>
      <c r="M292" s="33"/>
      <c r="N292" s="33"/>
      <c r="O292" s="33"/>
      <c r="P292" s="33"/>
      <c r="Q292" s="33"/>
      <c r="R292" s="33"/>
      <c r="S292" s="33"/>
      <c r="T292" s="33"/>
      <c r="U292" s="33"/>
      <c r="V292" s="33"/>
      <c r="W292" s="33"/>
      <c r="X292" s="33"/>
      <c r="Y292" s="3"/>
      <c r="Z292" s="3"/>
      <c r="AA292" s="3"/>
      <c r="AB292" s="5"/>
      <c r="AC292" s="5"/>
      <c r="AD292" s="5"/>
      <c r="AE292" s="6"/>
      <c r="AF292" s="5"/>
      <c r="AG292" s="5"/>
    </row>
    <row r="293" spans="1:33" ht="11.25" customHeight="1" x14ac:dyDescent="0.2">
      <c r="A293" s="3"/>
      <c r="B293" s="5"/>
      <c r="C293" s="3"/>
      <c r="D293" s="4"/>
      <c r="E293" s="4"/>
      <c r="F293" s="3"/>
      <c r="G293" s="33"/>
      <c r="H293" s="3"/>
      <c r="I293" s="33"/>
      <c r="J293" s="33"/>
      <c r="K293" s="33"/>
      <c r="L293" s="33"/>
      <c r="M293" s="33"/>
      <c r="N293" s="33"/>
      <c r="O293" s="33"/>
      <c r="P293" s="33"/>
      <c r="Q293" s="33"/>
      <c r="R293" s="33"/>
      <c r="S293" s="33"/>
      <c r="T293" s="33"/>
      <c r="U293" s="33"/>
      <c r="V293" s="33"/>
      <c r="W293" s="33"/>
      <c r="X293" s="33"/>
      <c r="Y293" s="3"/>
      <c r="Z293" s="3"/>
      <c r="AA293" s="3"/>
      <c r="AB293" s="5"/>
      <c r="AC293" s="5"/>
      <c r="AD293" s="5"/>
      <c r="AE293" s="6"/>
      <c r="AF293" s="5"/>
      <c r="AG293" s="5"/>
    </row>
    <row r="294" spans="1:33" ht="11.25" customHeight="1" x14ac:dyDescent="0.2">
      <c r="A294" s="3"/>
      <c r="B294" s="5"/>
      <c r="C294" s="3"/>
      <c r="D294" s="4"/>
      <c r="E294" s="4"/>
      <c r="F294" s="3"/>
      <c r="G294" s="33"/>
      <c r="H294" s="3"/>
      <c r="I294" s="33"/>
      <c r="J294" s="33"/>
      <c r="K294" s="33"/>
      <c r="L294" s="33"/>
      <c r="M294" s="33"/>
      <c r="N294" s="33"/>
      <c r="O294" s="33"/>
      <c r="P294" s="33"/>
      <c r="Q294" s="33"/>
      <c r="R294" s="33"/>
      <c r="S294" s="33"/>
      <c r="T294" s="33"/>
      <c r="U294" s="33"/>
      <c r="V294" s="33"/>
      <c r="W294" s="33"/>
      <c r="X294" s="33"/>
      <c r="Y294" s="3"/>
      <c r="Z294" s="3"/>
      <c r="AA294" s="3"/>
      <c r="AB294" s="5"/>
      <c r="AC294" s="5"/>
      <c r="AD294" s="5"/>
      <c r="AE294" s="6"/>
      <c r="AF294" s="5"/>
      <c r="AG294" s="5"/>
    </row>
    <row r="295" spans="1:33" ht="11.25" customHeight="1" x14ac:dyDescent="0.2">
      <c r="A295" s="3"/>
      <c r="B295" s="5"/>
      <c r="C295" s="3"/>
      <c r="D295" s="4"/>
      <c r="E295" s="4"/>
      <c r="F295" s="3"/>
      <c r="G295" s="33"/>
      <c r="H295" s="3"/>
      <c r="I295" s="33"/>
      <c r="J295" s="33"/>
      <c r="K295" s="33"/>
      <c r="L295" s="33"/>
      <c r="M295" s="33"/>
      <c r="N295" s="33"/>
      <c r="O295" s="33"/>
      <c r="P295" s="33"/>
      <c r="Q295" s="33"/>
      <c r="R295" s="33"/>
      <c r="S295" s="33"/>
      <c r="T295" s="33"/>
      <c r="U295" s="33"/>
      <c r="V295" s="33"/>
      <c r="W295" s="33"/>
      <c r="X295" s="33"/>
      <c r="Y295" s="3"/>
      <c r="Z295" s="3"/>
      <c r="AA295" s="3"/>
      <c r="AB295" s="5"/>
      <c r="AC295" s="5"/>
      <c r="AD295" s="5"/>
      <c r="AE295" s="6"/>
      <c r="AF295" s="5"/>
      <c r="AG295" s="5"/>
    </row>
    <row r="296" spans="1:33" ht="11.25" customHeight="1" x14ac:dyDescent="0.2">
      <c r="A296" s="3"/>
      <c r="B296" s="5"/>
      <c r="C296" s="3"/>
      <c r="D296" s="4"/>
      <c r="E296" s="4"/>
      <c r="F296" s="3"/>
      <c r="G296" s="33"/>
      <c r="H296" s="3"/>
      <c r="I296" s="33"/>
      <c r="J296" s="33"/>
      <c r="K296" s="33"/>
      <c r="L296" s="33"/>
      <c r="M296" s="33"/>
      <c r="N296" s="33"/>
      <c r="O296" s="33"/>
      <c r="P296" s="33"/>
      <c r="Q296" s="33"/>
      <c r="R296" s="33"/>
      <c r="S296" s="33"/>
      <c r="T296" s="33"/>
      <c r="U296" s="33"/>
      <c r="V296" s="33"/>
      <c r="W296" s="33"/>
      <c r="X296" s="33"/>
      <c r="Y296" s="3"/>
      <c r="Z296" s="3"/>
      <c r="AA296" s="3"/>
      <c r="AB296" s="5"/>
      <c r="AC296" s="5"/>
      <c r="AD296" s="5"/>
      <c r="AE296" s="6"/>
      <c r="AF296" s="5"/>
      <c r="AG296" s="5"/>
    </row>
    <row r="297" spans="1:33" ht="11.25" customHeight="1" x14ac:dyDescent="0.2">
      <c r="A297" s="3"/>
      <c r="B297" s="5"/>
      <c r="C297" s="3"/>
      <c r="D297" s="4"/>
      <c r="E297" s="4"/>
      <c r="F297" s="3"/>
      <c r="G297" s="33"/>
      <c r="H297" s="3"/>
      <c r="I297" s="33"/>
      <c r="J297" s="33"/>
      <c r="K297" s="33"/>
      <c r="L297" s="33"/>
      <c r="M297" s="33"/>
      <c r="N297" s="33"/>
      <c r="O297" s="33"/>
      <c r="P297" s="33"/>
      <c r="Q297" s="33"/>
      <c r="R297" s="33"/>
      <c r="S297" s="33"/>
      <c r="T297" s="33"/>
      <c r="U297" s="33"/>
      <c r="V297" s="33"/>
      <c r="W297" s="33"/>
      <c r="X297" s="33"/>
      <c r="Y297" s="3"/>
      <c r="Z297" s="3"/>
      <c r="AA297" s="3"/>
      <c r="AB297" s="5"/>
      <c r="AC297" s="5"/>
      <c r="AD297" s="5"/>
      <c r="AE297" s="6"/>
      <c r="AF297" s="5"/>
      <c r="AG297" s="5"/>
    </row>
    <row r="298" spans="1:33" ht="11.25" customHeight="1" x14ac:dyDescent="0.2">
      <c r="A298" s="3"/>
      <c r="B298" s="5"/>
      <c r="C298" s="3"/>
      <c r="D298" s="4"/>
      <c r="E298" s="4"/>
      <c r="F298" s="3"/>
      <c r="G298" s="33"/>
      <c r="H298" s="3"/>
      <c r="I298" s="33"/>
      <c r="J298" s="33"/>
      <c r="K298" s="33"/>
      <c r="L298" s="33"/>
      <c r="M298" s="33"/>
      <c r="N298" s="33"/>
      <c r="O298" s="33"/>
      <c r="P298" s="33"/>
      <c r="Q298" s="33"/>
      <c r="R298" s="33"/>
      <c r="S298" s="33"/>
      <c r="T298" s="33"/>
      <c r="U298" s="33"/>
      <c r="V298" s="33"/>
      <c r="W298" s="33"/>
      <c r="X298" s="33"/>
      <c r="Y298" s="3"/>
      <c r="Z298" s="3"/>
      <c r="AA298" s="3"/>
      <c r="AB298" s="5"/>
      <c r="AC298" s="5"/>
      <c r="AD298" s="5"/>
      <c r="AE298" s="6"/>
      <c r="AF298" s="5"/>
      <c r="AG298" s="5"/>
    </row>
    <row r="299" spans="1:33" ht="11.25" customHeight="1" x14ac:dyDescent="0.2">
      <c r="A299" s="3"/>
      <c r="B299" s="5"/>
      <c r="C299" s="3"/>
      <c r="D299" s="4"/>
      <c r="E299" s="4"/>
      <c r="F299" s="3"/>
      <c r="G299" s="33"/>
      <c r="H299" s="3"/>
      <c r="I299" s="33"/>
      <c r="J299" s="33"/>
      <c r="K299" s="33"/>
      <c r="L299" s="33"/>
      <c r="M299" s="33"/>
      <c r="N299" s="33"/>
      <c r="O299" s="33"/>
      <c r="P299" s="33"/>
      <c r="Q299" s="33"/>
      <c r="R299" s="33"/>
      <c r="S299" s="33"/>
      <c r="T299" s="33"/>
      <c r="U299" s="33"/>
      <c r="V299" s="33"/>
      <c r="W299" s="33"/>
      <c r="X299" s="33"/>
      <c r="Y299" s="3"/>
      <c r="Z299" s="3"/>
      <c r="AA299" s="3"/>
      <c r="AB299" s="5"/>
      <c r="AC299" s="5"/>
      <c r="AD299" s="5"/>
      <c r="AE299" s="6"/>
      <c r="AF299" s="5"/>
      <c r="AG299" s="5"/>
    </row>
    <row r="300" spans="1:33" ht="11.25" customHeight="1" x14ac:dyDescent="0.2">
      <c r="A300" s="3"/>
      <c r="B300" s="5"/>
      <c r="C300" s="3"/>
      <c r="D300" s="4"/>
      <c r="E300" s="4"/>
      <c r="F300" s="3"/>
      <c r="G300" s="33"/>
      <c r="H300" s="3"/>
      <c r="I300" s="33"/>
      <c r="J300" s="33"/>
      <c r="K300" s="33"/>
      <c r="L300" s="33"/>
      <c r="M300" s="33"/>
      <c r="N300" s="33"/>
      <c r="O300" s="33"/>
      <c r="P300" s="33"/>
      <c r="Q300" s="33"/>
      <c r="R300" s="33"/>
      <c r="S300" s="33"/>
      <c r="T300" s="33"/>
      <c r="U300" s="33"/>
      <c r="V300" s="33"/>
      <c r="W300" s="33"/>
      <c r="X300" s="33"/>
      <c r="Y300" s="3"/>
      <c r="Z300" s="3"/>
      <c r="AA300" s="3"/>
      <c r="AB300" s="5"/>
      <c r="AC300" s="5"/>
      <c r="AD300" s="5"/>
      <c r="AE300" s="6"/>
      <c r="AF300" s="5"/>
      <c r="AG300" s="5"/>
    </row>
    <row r="301" spans="1:33" ht="11.25" customHeight="1" x14ac:dyDescent="0.2">
      <c r="A301" s="3"/>
      <c r="B301" s="5"/>
      <c r="C301" s="3"/>
      <c r="D301" s="4"/>
      <c r="E301" s="4"/>
      <c r="F301" s="3"/>
      <c r="G301" s="33"/>
      <c r="H301" s="3"/>
      <c r="I301" s="33"/>
      <c r="J301" s="33"/>
      <c r="K301" s="33"/>
      <c r="L301" s="33"/>
      <c r="M301" s="33"/>
      <c r="N301" s="33"/>
      <c r="O301" s="33"/>
      <c r="P301" s="33"/>
      <c r="Q301" s="33"/>
      <c r="R301" s="33"/>
      <c r="S301" s="33"/>
      <c r="T301" s="33"/>
      <c r="U301" s="33"/>
      <c r="V301" s="33"/>
      <c r="W301" s="33"/>
      <c r="X301" s="33"/>
      <c r="Y301" s="3"/>
      <c r="Z301" s="3"/>
      <c r="AA301" s="3"/>
      <c r="AB301" s="5"/>
      <c r="AC301" s="5"/>
      <c r="AD301" s="5"/>
      <c r="AE301" s="6"/>
      <c r="AF301" s="5"/>
      <c r="AG301" s="5"/>
    </row>
    <row r="302" spans="1:33" ht="11.25" customHeight="1" x14ac:dyDescent="0.2">
      <c r="A302" s="3"/>
      <c r="B302" s="5"/>
      <c r="C302" s="3"/>
      <c r="D302" s="4"/>
      <c r="E302" s="4"/>
      <c r="F302" s="3"/>
      <c r="G302" s="33"/>
      <c r="H302" s="3"/>
      <c r="I302" s="33"/>
      <c r="J302" s="33"/>
      <c r="K302" s="33"/>
      <c r="L302" s="33"/>
      <c r="M302" s="33"/>
      <c r="N302" s="33"/>
      <c r="O302" s="33"/>
      <c r="P302" s="33"/>
      <c r="Q302" s="33"/>
      <c r="R302" s="33"/>
      <c r="S302" s="33"/>
      <c r="T302" s="33"/>
      <c r="U302" s="33"/>
      <c r="V302" s="33"/>
      <c r="W302" s="33"/>
      <c r="X302" s="33"/>
      <c r="Y302" s="3"/>
      <c r="Z302" s="3"/>
      <c r="AA302" s="3"/>
      <c r="AB302" s="5"/>
      <c r="AC302" s="5"/>
      <c r="AD302" s="5"/>
      <c r="AE302" s="6"/>
      <c r="AF302" s="5"/>
      <c r="AG302" s="5"/>
    </row>
    <row r="303" spans="1:33" ht="11.25" customHeight="1" x14ac:dyDescent="0.2">
      <c r="A303" s="3"/>
      <c r="B303" s="5"/>
      <c r="C303" s="3"/>
      <c r="D303" s="4"/>
      <c r="E303" s="4"/>
      <c r="F303" s="3"/>
      <c r="G303" s="33"/>
      <c r="H303" s="3"/>
      <c r="I303" s="33"/>
      <c r="J303" s="33"/>
      <c r="K303" s="33"/>
      <c r="L303" s="33"/>
      <c r="M303" s="33"/>
      <c r="N303" s="33"/>
      <c r="O303" s="33"/>
      <c r="P303" s="33"/>
      <c r="Q303" s="33"/>
      <c r="R303" s="33"/>
      <c r="S303" s="33"/>
      <c r="T303" s="33"/>
      <c r="U303" s="33"/>
      <c r="V303" s="33"/>
      <c r="W303" s="33"/>
      <c r="X303" s="33"/>
      <c r="Y303" s="3"/>
      <c r="Z303" s="3"/>
      <c r="AA303" s="3"/>
      <c r="AB303" s="5"/>
      <c r="AC303" s="5"/>
      <c r="AD303" s="5"/>
      <c r="AE303" s="6"/>
      <c r="AF303" s="5"/>
      <c r="AG303" s="5"/>
    </row>
    <row r="304" spans="1:33" ht="11.25" customHeight="1" x14ac:dyDescent="0.2">
      <c r="A304" s="3"/>
      <c r="B304" s="5"/>
      <c r="C304" s="3"/>
      <c r="D304" s="4"/>
      <c r="E304" s="4"/>
      <c r="F304" s="3"/>
      <c r="G304" s="33"/>
      <c r="H304" s="3"/>
      <c r="I304" s="33"/>
      <c r="J304" s="33"/>
      <c r="K304" s="33"/>
      <c r="L304" s="33"/>
      <c r="M304" s="33"/>
      <c r="N304" s="33"/>
      <c r="O304" s="33"/>
      <c r="P304" s="33"/>
      <c r="Q304" s="33"/>
      <c r="R304" s="33"/>
      <c r="S304" s="33"/>
      <c r="T304" s="33"/>
      <c r="U304" s="33"/>
      <c r="V304" s="33"/>
      <c r="W304" s="33"/>
      <c r="X304" s="33"/>
      <c r="Y304" s="3"/>
      <c r="Z304" s="3"/>
      <c r="AA304" s="3"/>
      <c r="AB304" s="5"/>
      <c r="AC304" s="5"/>
      <c r="AD304" s="5"/>
      <c r="AE304" s="6"/>
      <c r="AF304" s="5"/>
      <c r="AG304" s="5"/>
    </row>
    <row r="305" spans="1:33" ht="11.25" customHeight="1" x14ac:dyDescent="0.2">
      <c r="A305" s="3"/>
      <c r="B305" s="5"/>
      <c r="C305" s="3"/>
      <c r="D305" s="4"/>
      <c r="E305" s="4"/>
      <c r="F305" s="3"/>
      <c r="G305" s="33"/>
      <c r="H305" s="3"/>
      <c r="I305" s="33"/>
      <c r="J305" s="33"/>
      <c r="K305" s="33"/>
      <c r="L305" s="33"/>
      <c r="M305" s="33"/>
      <c r="N305" s="33"/>
      <c r="O305" s="33"/>
      <c r="P305" s="33"/>
      <c r="Q305" s="33"/>
      <c r="R305" s="33"/>
      <c r="S305" s="33"/>
      <c r="T305" s="33"/>
      <c r="U305" s="33"/>
      <c r="V305" s="33"/>
      <c r="W305" s="33"/>
      <c r="X305" s="33"/>
      <c r="Y305" s="3"/>
      <c r="Z305" s="3"/>
      <c r="AA305" s="3"/>
      <c r="AB305" s="5"/>
      <c r="AC305" s="5"/>
      <c r="AD305" s="5"/>
      <c r="AE305" s="6"/>
      <c r="AF305" s="5"/>
      <c r="AG305" s="5"/>
    </row>
    <row r="306" spans="1:33" ht="11.25" customHeight="1" x14ac:dyDescent="0.2">
      <c r="A306" s="3"/>
      <c r="B306" s="5"/>
      <c r="C306" s="3"/>
      <c r="D306" s="4"/>
      <c r="E306" s="4"/>
      <c r="F306" s="3"/>
      <c r="G306" s="33"/>
      <c r="H306" s="3"/>
      <c r="I306" s="33"/>
      <c r="J306" s="33"/>
      <c r="K306" s="33"/>
      <c r="L306" s="33"/>
      <c r="M306" s="33"/>
      <c r="N306" s="33"/>
      <c r="O306" s="33"/>
      <c r="P306" s="33"/>
      <c r="Q306" s="33"/>
      <c r="R306" s="33"/>
      <c r="S306" s="33"/>
      <c r="T306" s="33"/>
      <c r="U306" s="33"/>
      <c r="V306" s="33"/>
      <c r="W306" s="33"/>
      <c r="X306" s="33"/>
      <c r="Y306" s="3"/>
      <c r="Z306" s="3"/>
      <c r="AA306" s="3"/>
      <c r="AB306" s="5"/>
      <c r="AC306" s="5"/>
      <c r="AD306" s="5"/>
      <c r="AE306" s="6"/>
      <c r="AF306" s="5"/>
      <c r="AG306" s="5"/>
    </row>
    <row r="307" spans="1:33" ht="11.25" customHeight="1" x14ac:dyDescent="0.2">
      <c r="A307" s="3"/>
      <c r="B307" s="5"/>
      <c r="C307" s="3"/>
      <c r="D307" s="4"/>
      <c r="E307" s="4"/>
      <c r="F307" s="3"/>
      <c r="G307" s="33"/>
      <c r="H307" s="3"/>
      <c r="I307" s="33"/>
      <c r="J307" s="33"/>
      <c r="K307" s="33"/>
      <c r="L307" s="33"/>
      <c r="M307" s="33"/>
      <c r="N307" s="33"/>
      <c r="O307" s="33"/>
      <c r="P307" s="33"/>
      <c r="Q307" s="33"/>
      <c r="R307" s="33"/>
      <c r="S307" s="33"/>
      <c r="T307" s="33"/>
      <c r="U307" s="33"/>
      <c r="V307" s="33"/>
      <c r="W307" s="33"/>
      <c r="X307" s="33"/>
      <c r="Y307" s="3"/>
      <c r="Z307" s="3"/>
      <c r="AA307" s="3"/>
      <c r="AB307" s="5"/>
      <c r="AC307" s="5"/>
      <c r="AD307" s="5"/>
      <c r="AE307" s="6"/>
      <c r="AF307" s="5"/>
      <c r="AG307" s="5"/>
    </row>
    <row r="308" spans="1:33" ht="11.25" customHeight="1" x14ac:dyDescent="0.2">
      <c r="A308" s="3"/>
      <c r="B308" s="5"/>
      <c r="C308" s="3"/>
      <c r="D308" s="4"/>
      <c r="E308" s="4"/>
      <c r="F308" s="3"/>
      <c r="G308" s="33"/>
      <c r="H308" s="3"/>
      <c r="I308" s="33"/>
      <c r="J308" s="33"/>
      <c r="K308" s="33"/>
      <c r="L308" s="33"/>
      <c r="M308" s="33"/>
      <c r="N308" s="33"/>
      <c r="O308" s="33"/>
      <c r="P308" s="33"/>
      <c r="Q308" s="33"/>
      <c r="R308" s="33"/>
      <c r="S308" s="33"/>
      <c r="T308" s="33"/>
      <c r="U308" s="33"/>
      <c r="V308" s="33"/>
      <c r="W308" s="33"/>
      <c r="X308" s="33"/>
      <c r="Y308" s="3"/>
      <c r="Z308" s="3"/>
      <c r="AA308" s="3"/>
      <c r="AB308" s="5"/>
      <c r="AC308" s="5"/>
      <c r="AD308" s="5"/>
      <c r="AE308" s="6"/>
      <c r="AF308" s="5"/>
      <c r="AG308" s="5"/>
    </row>
    <row r="309" spans="1:33" ht="11.25" customHeight="1" x14ac:dyDescent="0.2">
      <c r="A309" s="3"/>
      <c r="B309" s="5"/>
      <c r="C309" s="3"/>
      <c r="D309" s="4"/>
      <c r="E309" s="4"/>
      <c r="F309" s="3"/>
      <c r="G309" s="33"/>
      <c r="H309" s="3"/>
      <c r="I309" s="33"/>
      <c r="J309" s="33"/>
      <c r="K309" s="33"/>
      <c r="L309" s="33"/>
      <c r="M309" s="33"/>
      <c r="N309" s="33"/>
      <c r="O309" s="33"/>
      <c r="P309" s="33"/>
      <c r="Q309" s="33"/>
      <c r="R309" s="33"/>
      <c r="S309" s="33"/>
      <c r="T309" s="33"/>
      <c r="U309" s="33"/>
      <c r="V309" s="33"/>
      <c r="W309" s="33"/>
      <c r="X309" s="33"/>
      <c r="Y309" s="3"/>
      <c r="Z309" s="3"/>
      <c r="AA309" s="3"/>
      <c r="AB309" s="5"/>
      <c r="AC309" s="5"/>
      <c r="AD309" s="5"/>
      <c r="AE309" s="6"/>
      <c r="AF309" s="5"/>
      <c r="AG309" s="5"/>
    </row>
    <row r="310" spans="1:33" ht="11.25" customHeight="1" x14ac:dyDescent="0.2">
      <c r="A310" s="3"/>
      <c r="B310" s="5"/>
      <c r="C310" s="3"/>
      <c r="D310" s="4"/>
      <c r="E310" s="4"/>
      <c r="F310" s="3"/>
      <c r="G310" s="33"/>
      <c r="H310" s="3"/>
      <c r="I310" s="33"/>
      <c r="J310" s="33"/>
      <c r="K310" s="33"/>
      <c r="L310" s="33"/>
      <c r="M310" s="33"/>
      <c r="N310" s="33"/>
      <c r="O310" s="33"/>
      <c r="P310" s="33"/>
      <c r="Q310" s="33"/>
      <c r="R310" s="33"/>
      <c r="S310" s="33"/>
      <c r="T310" s="33"/>
      <c r="U310" s="33"/>
      <c r="V310" s="33"/>
      <c r="W310" s="33"/>
      <c r="X310" s="33"/>
      <c r="Y310" s="3"/>
      <c r="Z310" s="3"/>
      <c r="AA310" s="3"/>
      <c r="AB310" s="5"/>
      <c r="AC310" s="5"/>
      <c r="AD310" s="5"/>
      <c r="AE310" s="6"/>
      <c r="AF310" s="5"/>
      <c r="AG310" s="5"/>
    </row>
    <row r="311" spans="1:33" ht="11.25" customHeight="1" x14ac:dyDescent="0.2">
      <c r="A311" s="3"/>
      <c r="B311" s="5"/>
      <c r="C311" s="3"/>
      <c r="D311" s="4"/>
      <c r="E311" s="4"/>
      <c r="F311" s="3"/>
      <c r="G311" s="33"/>
      <c r="H311" s="3"/>
      <c r="I311" s="33"/>
      <c r="J311" s="33"/>
      <c r="K311" s="33"/>
      <c r="L311" s="33"/>
      <c r="M311" s="33"/>
      <c r="N311" s="33"/>
      <c r="O311" s="33"/>
      <c r="P311" s="33"/>
      <c r="Q311" s="33"/>
      <c r="R311" s="33"/>
      <c r="S311" s="33"/>
      <c r="T311" s="33"/>
      <c r="U311" s="33"/>
      <c r="V311" s="33"/>
      <c r="W311" s="33"/>
      <c r="X311" s="33"/>
      <c r="Y311" s="3"/>
      <c r="Z311" s="3"/>
      <c r="AA311" s="3"/>
      <c r="AB311" s="5"/>
      <c r="AC311" s="5"/>
      <c r="AD311" s="5"/>
      <c r="AE311" s="6"/>
      <c r="AF311" s="5"/>
      <c r="AG311" s="5"/>
    </row>
    <row r="312" spans="1:33" ht="11.25" customHeight="1" x14ac:dyDescent="0.2">
      <c r="A312" s="3"/>
      <c r="B312" s="5"/>
      <c r="C312" s="3"/>
      <c r="D312" s="4"/>
      <c r="E312" s="4"/>
      <c r="F312" s="3"/>
      <c r="G312" s="33"/>
      <c r="H312" s="3"/>
      <c r="I312" s="33"/>
      <c r="J312" s="33"/>
      <c r="K312" s="33"/>
      <c r="L312" s="33"/>
      <c r="M312" s="33"/>
      <c r="N312" s="33"/>
      <c r="O312" s="33"/>
      <c r="P312" s="33"/>
      <c r="Q312" s="33"/>
      <c r="R312" s="33"/>
      <c r="S312" s="33"/>
      <c r="T312" s="33"/>
      <c r="U312" s="33"/>
      <c r="V312" s="33"/>
      <c r="W312" s="33"/>
      <c r="X312" s="33"/>
      <c r="Y312" s="3"/>
      <c r="Z312" s="3"/>
      <c r="AA312" s="3"/>
      <c r="AB312" s="5"/>
      <c r="AC312" s="5"/>
      <c r="AD312" s="5"/>
      <c r="AE312" s="6"/>
      <c r="AF312" s="5"/>
      <c r="AG312" s="5"/>
    </row>
    <row r="313" spans="1:33" ht="11.25" customHeight="1" x14ac:dyDescent="0.2">
      <c r="A313" s="3"/>
      <c r="B313" s="5"/>
      <c r="C313" s="3"/>
      <c r="D313" s="4"/>
      <c r="E313" s="4"/>
      <c r="F313" s="3"/>
      <c r="G313" s="33"/>
      <c r="H313" s="3"/>
      <c r="I313" s="33"/>
      <c r="J313" s="33"/>
      <c r="K313" s="33"/>
      <c r="L313" s="33"/>
      <c r="M313" s="33"/>
      <c r="N313" s="33"/>
      <c r="O313" s="33"/>
      <c r="P313" s="33"/>
      <c r="Q313" s="33"/>
      <c r="R313" s="33"/>
      <c r="S313" s="33"/>
      <c r="T313" s="33"/>
      <c r="U313" s="33"/>
      <c r="V313" s="33"/>
      <c r="W313" s="33"/>
      <c r="X313" s="33"/>
      <c r="Y313" s="3"/>
      <c r="Z313" s="3"/>
      <c r="AA313" s="3"/>
      <c r="AB313" s="5"/>
      <c r="AC313" s="5"/>
      <c r="AD313" s="5"/>
      <c r="AE313" s="6"/>
      <c r="AF313" s="5"/>
      <c r="AG313" s="5"/>
    </row>
    <row r="314" spans="1:33" ht="11.25" customHeight="1" x14ac:dyDescent="0.2">
      <c r="A314" s="3"/>
      <c r="B314" s="5"/>
      <c r="C314" s="3"/>
      <c r="D314" s="4"/>
      <c r="E314" s="4"/>
      <c r="F314" s="3"/>
      <c r="G314" s="33"/>
      <c r="H314" s="3"/>
      <c r="I314" s="33"/>
      <c r="J314" s="33"/>
      <c r="K314" s="33"/>
      <c r="L314" s="33"/>
      <c r="M314" s="33"/>
      <c r="N314" s="33"/>
      <c r="O314" s="33"/>
      <c r="P314" s="33"/>
      <c r="Q314" s="33"/>
      <c r="R314" s="33"/>
      <c r="S314" s="33"/>
      <c r="T314" s="33"/>
      <c r="U314" s="33"/>
      <c r="V314" s="33"/>
      <c r="W314" s="33"/>
      <c r="X314" s="33"/>
      <c r="Y314" s="3"/>
      <c r="Z314" s="3"/>
      <c r="AA314" s="3"/>
      <c r="AB314" s="5"/>
      <c r="AC314" s="5"/>
      <c r="AD314" s="5"/>
      <c r="AE314" s="6"/>
      <c r="AF314" s="5"/>
      <c r="AG314" s="5"/>
    </row>
    <row r="315" spans="1:33" ht="11.25" customHeight="1" x14ac:dyDescent="0.2">
      <c r="A315" s="3"/>
      <c r="B315" s="5"/>
      <c r="C315" s="3"/>
      <c r="D315" s="4"/>
      <c r="E315" s="4"/>
      <c r="F315" s="3"/>
      <c r="G315" s="33"/>
      <c r="H315" s="3"/>
      <c r="I315" s="33"/>
      <c r="J315" s="33"/>
      <c r="K315" s="33"/>
      <c r="L315" s="33"/>
      <c r="M315" s="33"/>
      <c r="N315" s="33"/>
      <c r="O315" s="33"/>
      <c r="P315" s="33"/>
      <c r="Q315" s="33"/>
      <c r="R315" s="33"/>
      <c r="S315" s="33"/>
      <c r="T315" s="33"/>
      <c r="U315" s="33"/>
      <c r="V315" s="33"/>
      <c r="W315" s="33"/>
      <c r="X315" s="33"/>
      <c r="Y315" s="3"/>
      <c r="Z315" s="3"/>
      <c r="AA315" s="3"/>
      <c r="AB315" s="5"/>
      <c r="AC315" s="5"/>
      <c r="AD315" s="5"/>
      <c r="AE315" s="6"/>
      <c r="AF315" s="5"/>
      <c r="AG315" s="5"/>
    </row>
    <row r="316" spans="1:33" ht="11.25" customHeight="1" x14ac:dyDescent="0.2">
      <c r="A316" s="3"/>
      <c r="B316" s="5"/>
      <c r="C316" s="3"/>
      <c r="D316" s="4"/>
      <c r="E316" s="4"/>
      <c r="F316" s="3"/>
      <c r="G316" s="33"/>
      <c r="H316" s="3"/>
      <c r="I316" s="33"/>
      <c r="J316" s="33"/>
      <c r="K316" s="33"/>
      <c r="L316" s="33"/>
      <c r="M316" s="33"/>
      <c r="N316" s="33"/>
      <c r="O316" s="33"/>
      <c r="P316" s="33"/>
      <c r="Q316" s="33"/>
      <c r="R316" s="33"/>
      <c r="S316" s="33"/>
      <c r="T316" s="33"/>
      <c r="U316" s="33"/>
      <c r="V316" s="33"/>
      <c r="W316" s="33"/>
      <c r="X316" s="33"/>
      <c r="Y316" s="3"/>
      <c r="Z316" s="3"/>
      <c r="AA316" s="3"/>
      <c r="AB316" s="5"/>
      <c r="AC316" s="5"/>
      <c r="AD316" s="5"/>
      <c r="AE316" s="6"/>
      <c r="AF316" s="5"/>
      <c r="AG316" s="5"/>
    </row>
    <row r="317" spans="1:33" ht="11.25" customHeight="1" x14ac:dyDescent="0.2">
      <c r="A317" s="3"/>
      <c r="B317" s="5"/>
      <c r="C317" s="3"/>
      <c r="D317" s="4"/>
      <c r="E317" s="4"/>
      <c r="F317" s="3"/>
      <c r="G317" s="33"/>
      <c r="H317" s="3"/>
      <c r="I317" s="33"/>
      <c r="J317" s="33"/>
      <c r="K317" s="33"/>
      <c r="L317" s="33"/>
      <c r="M317" s="33"/>
      <c r="N317" s="33"/>
      <c r="O317" s="33"/>
      <c r="P317" s="33"/>
      <c r="Q317" s="33"/>
      <c r="R317" s="33"/>
      <c r="S317" s="33"/>
      <c r="T317" s="33"/>
      <c r="U317" s="33"/>
      <c r="V317" s="33"/>
      <c r="W317" s="33"/>
      <c r="X317" s="33"/>
      <c r="Y317" s="3"/>
      <c r="Z317" s="3"/>
      <c r="AA317" s="3"/>
      <c r="AB317" s="5"/>
      <c r="AC317" s="5"/>
      <c r="AD317" s="5"/>
      <c r="AE317" s="6"/>
      <c r="AF317" s="5"/>
      <c r="AG317" s="5"/>
    </row>
    <row r="318" spans="1:33" ht="11.25" customHeight="1" x14ac:dyDescent="0.2">
      <c r="A318" s="3"/>
      <c r="B318" s="5"/>
      <c r="C318" s="3"/>
      <c r="D318" s="4"/>
      <c r="E318" s="4"/>
      <c r="F318" s="3"/>
      <c r="G318" s="33"/>
      <c r="H318" s="3"/>
      <c r="I318" s="33"/>
      <c r="J318" s="33"/>
      <c r="K318" s="33"/>
      <c r="L318" s="33"/>
      <c r="M318" s="33"/>
      <c r="N318" s="33"/>
      <c r="O318" s="33"/>
      <c r="P318" s="33"/>
      <c r="Q318" s="33"/>
      <c r="R318" s="33"/>
      <c r="S318" s="33"/>
      <c r="T318" s="33"/>
      <c r="U318" s="33"/>
      <c r="V318" s="33"/>
      <c r="W318" s="33"/>
      <c r="X318" s="33"/>
      <c r="Y318" s="3"/>
      <c r="Z318" s="3"/>
      <c r="AA318" s="3"/>
      <c r="AB318" s="5"/>
      <c r="AC318" s="5"/>
      <c r="AD318" s="5"/>
      <c r="AE318" s="6"/>
      <c r="AF318" s="5"/>
      <c r="AG318" s="5"/>
    </row>
    <row r="319" spans="1:33" ht="11.25" customHeight="1" x14ac:dyDescent="0.2">
      <c r="A319" s="3"/>
      <c r="B319" s="5"/>
      <c r="C319" s="3"/>
      <c r="D319" s="4"/>
      <c r="E319" s="4"/>
      <c r="F319" s="3"/>
      <c r="G319" s="33"/>
      <c r="H319" s="3"/>
      <c r="I319" s="33"/>
      <c r="J319" s="33"/>
      <c r="K319" s="33"/>
      <c r="L319" s="33"/>
      <c r="M319" s="33"/>
      <c r="N319" s="33"/>
      <c r="O319" s="33"/>
      <c r="P319" s="33"/>
      <c r="Q319" s="33"/>
      <c r="R319" s="33"/>
      <c r="S319" s="33"/>
      <c r="T319" s="33"/>
      <c r="U319" s="33"/>
      <c r="V319" s="33"/>
      <c r="W319" s="33"/>
      <c r="X319" s="33"/>
      <c r="Y319" s="3"/>
      <c r="Z319" s="3"/>
      <c r="AA319" s="3"/>
      <c r="AB319" s="5"/>
      <c r="AC319" s="5"/>
      <c r="AD319" s="5"/>
      <c r="AE319" s="6"/>
      <c r="AF319" s="5"/>
      <c r="AG319" s="5"/>
    </row>
    <row r="320" spans="1:33" ht="11.25" customHeight="1" x14ac:dyDescent="0.2">
      <c r="A320" s="3"/>
      <c r="B320" s="5"/>
      <c r="C320" s="3"/>
      <c r="D320" s="4"/>
      <c r="E320" s="4"/>
      <c r="F320" s="3"/>
      <c r="G320" s="33"/>
      <c r="H320" s="3"/>
      <c r="I320" s="33"/>
      <c r="J320" s="33"/>
      <c r="K320" s="33"/>
      <c r="L320" s="33"/>
      <c r="M320" s="33"/>
      <c r="N320" s="33"/>
      <c r="O320" s="33"/>
      <c r="P320" s="33"/>
      <c r="Q320" s="33"/>
      <c r="R320" s="33"/>
      <c r="S320" s="33"/>
      <c r="T320" s="33"/>
      <c r="U320" s="33"/>
      <c r="V320" s="33"/>
      <c r="W320" s="33"/>
      <c r="X320" s="33"/>
      <c r="Y320" s="3"/>
      <c r="Z320" s="3"/>
      <c r="AA320" s="3"/>
      <c r="AB320" s="5"/>
      <c r="AC320" s="5"/>
      <c r="AD320" s="5"/>
      <c r="AE320" s="6"/>
      <c r="AF320" s="5"/>
      <c r="AG320" s="5"/>
    </row>
    <row r="321" spans="1:33" ht="11.25" customHeight="1" x14ac:dyDescent="0.2">
      <c r="A321" s="3"/>
      <c r="B321" s="5"/>
      <c r="C321" s="3"/>
      <c r="D321" s="4"/>
      <c r="E321" s="4"/>
      <c r="F321" s="3"/>
      <c r="G321" s="33"/>
      <c r="H321" s="3"/>
      <c r="I321" s="33"/>
      <c r="J321" s="33"/>
      <c r="K321" s="33"/>
      <c r="L321" s="33"/>
      <c r="M321" s="33"/>
      <c r="N321" s="33"/>
      <c r="O321" s="33"/>
      <c r="P321" s="33"/>
      <c r="Q321" s="33"/>
      <c r="R321" s="33"/>
      <c r="S321" s="33"/>
      <c r="T321" s="33"/>
      <c r="U321" s="33"/>
      <c r="V321" s="33"/>
      <c r="W321" s="33"/>
      <c r="X321" s="33"/>
      <c r="Y321" s="3"/>
      <c r="Z321" s="3"/>
      <c r="AA321" s="3"/>
      <c r="AB321" s="5"/>
      <c r="AC321" s="5"/>
      <c r="AD321" s="5"/>
      <c r="AE321" s="6"/>
      <c r="AF321" s="5"/>
      <c r="AG321" s="5"/>
    </row>
    <row r="322" spans="1:33" ht="11.25" customHeight="1" x14ac:dyDescent="0.2">
      <c r="A322" s="3"/>
      <c r="B322" s="5"/>
      <c r="C322" s="3"/>
      <c r="D322" s="4"/>
      <c r="E322" s="4"/>
      <c r="F322" s="3"/>
      <c r="G322" s="33"/>
      <c r="H322" s="3"/>
      <c r="I322" s="33"/>
      <c r="J322" s="33"/>
      <c r="K322" s="33"/>
      <c r="L322" s="33"/>
      <c r="M322" s="33"/>
      <c r="N322" s="33"/>
      <c r="O322" s="33"/>
      <c r="P322" s="33"/>
      <c r="Q322" s="33"/>
      <c r="R322" s="33"/>
      <c r="S322" s="33"/>
      <c r="T322" s="33"/>
      <c r="U322" s="33"/>
      <c r="V322" s="33"/>
      <c r="W322" s="33"/>
      <c r="X322" s="33"/>
      <c r="Y322" s="3"/>
      <c r="Z322" s="3"/>
      <c r="AA322" s="3"/>
      <c r="AB322" s="5"/>
      <c r="AC322" s="5"/>
      <c r="AD322" s="5"/>
      <c r="AE322" s="6"/>
      <c r="AF322" s="5"/>
      <c r="AG322" s="5"/>
    </row>
    <row r="323" spans="1:33" ht="11.25" customHeight="1" x14ac:dyDescent="0.2">
      <c r="A323" s="3"/>
      <c r="B323" s="5"/>
      <c r="C323" s="3"/>
      <c r="D323" s="4"/>
      <c r="E323" s="4"/>
      <c r="F323" s="3"/>
      <c r="G323" s="33"/>
      <c r="H323" s="3"/>
      <c r="I323" s="33"/>
      <c r="J323" s="33"/>
      <c r="K323" s="33"/>
      <c r="L323" s="33"/>
      <c r="M323" s="33"/>
      <c r="N323" s="33"/>
      <c r="O323" s="33"/>
      <c r="P323" s="33"/>
      <c r="Q323" s="33"/>
      <c r="R323" s="33"/>
      <c r="S323" s="33"/>
      <c r="T323" s="33"/>
      <c r="U323" s="33"/>
      <c r="V323" s="33"/>
      <c r="W323" s="33"/>
      <c r="X323" s="33"/>
      <c r="Y323" s="3"/>
      <c r="Z323" s="3"/>
      <c r="AA323" s="3"/>
      <c r="AB323" s="5"/>
      <c r="AC323" s="5"/>
      <c r="AD323" s="5"/>
      <c r="AE323" s="6"/>
      <c r="AF323" s="5"/>
      <c r="AG323" s="5"/>
    </row>
    <row r="324" spans="1:33" ht="11.25" customHeight="1" x14ac:dyDescent="0.2">
      <c r="A324" s="3"/>
      <c r="B324" s="5"/>
      <c r="C324" s="3"/>
      <c r="D324" s="4"/>
      <c r="E324" s="4"/>
      <c r="F324" s="3"/>
      <c r="G324" s="33"/>
      <c r="H324" s="3"/>
      <c r="I324" s="33"/>
      <c r="J324" s="33"/>
      <c r="K324" s="33"/>
      <c r="L324" s="33"/>
      <c r="M324" s="33"/>
      <c r="N324" s="33"/>
      <c r="O324" s="33"/>
      <c r="P324" s="33"/>
      <c r="Q324" s="33"/>
      <c r="R324" s="33"/>
      <c r="S324" s="33"/>
      <c r="T324" s="33"/>
      <c r="U324" s="33"/>
      <c r="V324" s="33"/>
      <c r="W324" s="33"/>
      <c r="X324" s="33"/>
      <c r="Y324" s="3"/>
      <c r="Z324" s="3"/>
      <c r="AA324" s="3"/>
      <c r="AB324" s="5"/>
      <c r="AC324" s="5"/>
      <c r="AD324" s="5"/>
      <c r="AE324" s="6"/>
      <c r="AF324" s="5"/>
      <c r="AG324" s="5"/>
    </row>
    <row r="325" spans="1:33" ht="11.25" customHeight="1" x14ac:dyDescent="0.2">
      <c r="A325" s="3"/>
      <c r="B325" s="5"/>
      <c r="C325" s="3"/>
      <c r="D325" s="4"/>
      <c r="E325" s="4"/>
      <c r="F325" s="3"/>
      <c r="G325" s="33"/>
      <c r="H325" s="3"/>
      <c r="I325" s="33"/>
      <c r="J325" s="33"/>
      <c r="K325" s="33"/>
      <c r="L325" s="33"/>
      <c r="M325" s="33"/>
      <c r="N325" s="33"/>
      <c r="O325" s="33"/>
      <c r="P325" s="33"/>
      <c r="Q325" s="33"/>
      <c r="R325" s="33"/>
      <c r="S325" s="33"/>
      <c r="T325" s="33"/>
      <c r="U325" s="33"/>
      <c r="V325" s="33"/>
      <c r="W325" s="33"/>
      <c r="X325" s="33"/>
      <c r="Y325" s="3"/>
      <c r="Z325" s="3"/>
      <c r="AA325" s="3"/>
      <c r="AB325" s="5"/>
      <c r="AC325" s="5"/>
      <c r="AD325" s="5"/>
      <c r="AE325" s="6"/>
      <c r="AF325" s="5"/>
      <c r="AG325" s="5"/>
    </row>
    <row r="326" spans="1:33" ht="11.25" customHeight="1" x14ac:dyDescent="0.2">
      <c r="A326" s="3"/>
      <c r="B326" s="5"/>
      <c r="C326" s="3"/>
      <c r="D326" s="4"/>
      <c r="E326" s="4"/>
      <c r="F326" s="3"/>
      <c r="G326" s="33"/>
      <c r="H326" s="3"/>
      <c r="I326" s="33"/>
      <c r="J326" s="33"/>
      <c r="K326" s="33"/>
      <c r="L326" s="33"/>
      <c r="M326" s="33"/>
      <c r="N326" s="33"/>
      <c r="O326" s="33"/>
      <c r="P326" s="33"/>
      <c r="Q326" s="33"/>
      <c r="R326" s="33"/>
      <c r="S326" s="33"/>
      <c r="T326" s="33"/>
      <c r="U326" s="33"/>
      <c r="V326" s="33"/>
      <c r="W326" s="33"/>
      <c r="X326" s="33"/>
      <c r="Y326" s="3"/>
      <c r="Z326" s="3"/>
      <c r="AA326" s="3"/>
      <c r="AB326" s="5"/>
      <c r="AC326" s="5"/>
      <c r="AD326" s="5"/>
      <c r="AE326" s="6"/>
      <c r="AF326" s="5"/>
      <c r="AG326" s="5"/>
    </row>
    <row r="327" spans="1:33" ht="11.25" customHeight="1" x14ac:dyDescent="0.2">
      <c r="A327" s="3"/>
      <c r="B327" s="5"/>
      <c r="C327" s="3"/>
      <c r="D327" s="4"/>
      <c r="E327" s="4"/>
      <c r="F327" s="3"/>
      <c r="G327" s="33"/>
      <c r="H327" s="3"/>
      <c r="I327" s="33"/>
      <c r="J327" s="33"/>
      <c r="K327" s="33"/>
      <c r="L327" s="33"/>
      <c r="M327" s="33"/>
      <c r="N327" s="33"/>
      <c r="O327" s="33"/>
      <c r="P327" s="33"/>
      <c r="Q327" s="33"/>
      <c r="R327" s="33"/>
      <c r="S327" s="33"/>
      <c r="T327" s="33"/>
      <c r="U327" s="33"/>
      <c r="V327" s="33"/>
      <c r="W327" s="33"/>
      <c r="X327" s="33"/>
      <c r="Y327" s="3"/>
      <c r="Z327" s="3"/>
      <c r="AA327" s="3"/>
      <c r="AB327" s="5"/>
      <c r="AC327" s="5"/>
      <c r="AD327" s="5"/>
      <c r="AE327" s="6"/>
      <c r="AF327" s="5"/>
      <c r="AG327" s="5"/>
    </row>
    <row r="328" spans="1:33" ht="11.25" customHeight="1" x14ac:dyDescent="0.2">
      <c r="A328" s="3"/>
      <c r="B328" s="5"/>
      <c r="C328" s="3"/>
      <c r="D328" s="4"/>
      <c r="E328" s="4"/>
      <c r="F328" s="3"/>
      <c r="G328" s="33"/>
      <c r="H328" s="3"/>
      <c r="I328" s="33"/>
      <c r="J328" s="33"/>
      <c r="K328" s="33"/>
      <c r="L328" s="33"/>
      <c r="M328" s="33"/>
      <c r="N328" s="33"/>
      <c r="O328" s="33"/>
      <c r="P328" s="33"/>
      <c r="Q328" s="33"/>
      <c r="R328" s="33"/>
      <c r="S328" s="33"/>
      <c r="T328" s="33"/>
      <c r="U328" s="33"/>
      <c r="V328" s="33"/>
      <c r="W328" s="33"/>
      <c r="X328" s="33"/>
      <c r="Y328" s="3"/>
      <c r="Z328" s="3"/>
      <c r="AA328" s="3"/>
      <c r="AB328" s="5"/>
      <c r="AC328" s="5"/>
      <c r="AD328" s="5"/>
      <c r="AE328" s="6"/>
      <c r="AF328" s="5"/>
      <c r="AG328" s="5"/>
    </row>
    <row r="329" spans="1:33" ht="11.25" customHeight="1" x14ac:dyDescent="0.2">
      <c r="A329" s="3"/>
      <c r="B329" s="5"/>
      <c r="C329" s="3"/>
      <c r="D329" s="4"/>
      <c r="E329" s="4"/>
      <c r="F329" s="3"/>
      <c r="G329" s="33"/>
      <c r="H329" s="3"/>
      <c r="I329" s="33"/>
      <c r="J329" s="33"/>
      <c r="K329" s="33"/>
      <c r="L329" s="33"/>
      <c r="M329" s="33"/>
      <c r="N329" s="33"/>
      <c r="O329" s="33"/>
      <c r="P329" s="33"/>
      <c r="Q329" s="33"/>
      <c r="R329" s="33"/>
      <c r="S329" s="33"/>
      <c r="T329" s="33"/>
      <c r="U329" s="33"/>
      <c r="V329" s="33"/>
      <c r="W329" s="33"/>
      <c r="X329" s="33"/>
      <c r="Y329" s="3"/>
      <c r="Z329" s="3"/>
      <c r="AA329" s="3"/>
      <c r="AB329" s="5"/>
      <c r="AC329" s="5"/>
      <c r="AD329" s="5"/>
      <c r="AE329" s="6"/>
      <c r="AF329" s="5"/>
      <c r="AG329" s="5"/>
    </row>
    <row r="330" spans="1:33" ht="11.25" customHeight="1" x14ac:dyDescent="0.2">
      <c r="A330" s="3"/>
      <c r="B330" s="5"/>
      <c r="C330" s="3"/>
      <c r="D330" s="4"/>
      <c r="E330" s="4"/>
      <c r="F330" s="3"/>
      <c r="G330" s="33"/>
      <c r="H330" s="3"/>
      <c r="I330" s="33"/>
      <c r="J330" s="33"/>
      <c r="K330" s="33"/>
      <c r="L330" s="33"/>
      <c r="M330" s="33"/>
      <c r="N330" s="33"/>
      <c r="O330" s="33"/>
      <c r="P330" s="33"/>
      <c r="Q330" s="33"/>
      <c r="R330" s="33"/>
      <c r="S330" s="33"/>
      <c r="T330" s="33"/>
      <c r="U330" s="33"/>
      <c r="V330" s="33"/>
      <c r="W330" s="33"/>
      <c r="X330" s="33"/>
      <c r="Y330" s="3"/>
      <c r="Z330" s="3"/>
      <c r="AA330" s="3"/>
      <c r="AB330" s="5"/>
      <c r="AC330" s="5"/>
      <c r="AD330" s="5"/>
      <c r="AE330" s="6"/>
      <c r="AF330" s="5"/>
      <c r="AG330" s="5"/>
    </row>
    <row r="331" spans="1:33" ht="11.25" customHeight="1" x14ac:dyDescent="0.2">
      <c r="A331" s="3"/>
      <c r="B331" s="5"/>
      <c r="C331" s="3"/>
      <c r="D331" s="4"/>
      <c r="E331" s="4"/>
      <c r="F331" s="3"/>
      <c r="G331" s="33"/>
      <c r="H331" s="3"/>
      <c r="I331" s="33"/>
      <c r="J331" s="33"/>
      <c r="K331" s="33"/>
      <c r="L331" s="33"/>
      <c r="M331" s="33"/>
      <c r="N331" s="33"/>
      <c r="O331" s="33"/>
      <c r="P331" s="33"/>
      <c r="Q331" s="33"/>
      <c r="R331" s="33"/>
      <c r="S331" s="33"/>
      <c r="T331" s="33"/>
      <c r="U331" s="33"/>
      <c r="V331" s="33"/>
      <c r="W331" s="33"/>
      <c r="X331" s="33"/>
      <c r="Y331" s="3"/>
      <c r="Z331" s="3"/>
      <c r="AA331" s="3"/>
      <c r="AB331" s="5"/>
      <c r="AC331" s="5"/>
      <c r="AD331" s="5"/>
      <c r="AE331" s="6"/>
      <c r="AF331" s="5"/>
      <c r="AG331" s="5"/>
    </row>
    <row r="332" spans="1:33" ht="11.25" customHeight="1" x14ac:dyDescent="0.2">
      <c r="A332" s="3"/>
      <c r="B332" s="5"/>
      <c r="C332" s="3"/>
      <c r="D332" s="4"/>
      <c r="E332" s="4"/>
      <c r="F332" s="3"/>
      <c r="G332" s="33"/>
      <c r="H332" s="3"/>
      <c r="I332" s="33"/>
      <c r="J332" s="33"/>
      <c r="K332" s="33"/>
      <c r="L332" s="33"/>
      <c r="M332" s="33"/>
      <c r="N332" s="33"/>
      <c r="O332" s="33"/>
      <c r="P332" s="33"/>
      <c r="Q332" s="33"/>
      <c r="R332" s="33"/>
      <c r="S332" s="33"/>
      <c r="T332" s="33"/>
      <c r="U332" s="33"/>
      <c r="V332" s="33"/>
      <c r="W332" s="33"/>
      <c r="X332" s="33"/>
      <c r="Y332" s="3"/>
      <c r="Z332" s="3"/>
      <c r="AA332" s="3"/>
      <c r="AB332" s="5"/>
      <c r="AC332" s="5"/>
      <c r="AD332" s="5"/>
      <c r="AE332" s="6"/>
      <c r="AF332" s="5"/>
      <c r="AG332" s="5"/>
    </row>
    <row r="333" spans="1:33" ht="11.25" customHeight="1" x14ac:dyDescent="0.2">
      <c r="A333" s="3"/>
      <c r="B333" s="5"/>
      <c r="C333" s="3"/>
      <c r="D333" s="4"/>
      <c r="E333" s="4"/>
      <c r="F333" s="3"/>
      <c r="G333" s="33"/>
      <c r="H333" s="3"/>
      <c r="I333" s="33"/>
      <c r="J333" s="33"/>
      <c r="K333" s="33"/>
      <c r="L333" s="33"/>
      <c r="M333" s="33"/>
      <c r="N333" s="33"/>
      <c r="O333" s="33"/>
      <c r="P333" s="33"/>
      <c r="Q333" s="33"/>
      <c r="R333" s="33"/>
      <c r="S333" s="33"/>
      <c r="T333" s="33"/>
      <c r="U333" s="33"/>
      <c r="V333" s="33"/>
      <c r="W333" s="33"/>
      <c r="X333" s="33"/>
      <c r="Y333" s="3"/>
      <c r="Z333" s="3"/>
      <c r="AA333" s="3"/>
      <c r="AB333" s="5"/>
      <c r="AC333" s="5"/>
      <c r="AD333" s="5"/>
      <c r="AE333" s="6"/>
      <c r="AF333" s="5"/>
      <c r="AG333" s="5"/>
    </row>
    <row r="334" spans="1:33" ht="11.25" customHeight="1" x14ac:dyDescent="0.2">
      <c r="A334" s="3"/>
      <c r="B334" s="5"/>
      <c r="C334" s="3"/>
      <c r="D334" s="4"/>
      <c r="E334" s="4"/>
      <c r="F334" s="3"/>
      <c r="G334" s="33"/>
      <c r="H334" s="3"/>
      <c r="I334" s="33"/>
      <c r="J334" s="33"/>
      <c r="K334" s="33"/>
      <c r="L334" s="33"/>
      <c r="M334" s="33"/>
      <c r="N334" s="33"/>
      <c r="O334" s="33"/>
      <c r="P334" s="33"/>
      <c r="Q334" s="33"/>
      <c r="R334" s="33"/>
      <c r="S334" s="33"/>
      <c r="T334" s="33"/>
      <c r="U334" s="33"/>
      <c r="V334" s="33"/>
      <c r="W334" s="33"/>
      <c r="X334" s="33"/>
      <c r="Y334" s="3"/>
      <c r="Z334" s="3"/>
      <c r="AA334" s="3"/>
      <c r="AB334" s="5"/>
      <c r="AC334" s="5"/>
      <c r="AD334" s="5"/>
      <c r="AE334" s="6"/>
      <c r="AF334" s="5"/>
      <c r="AG334" s="5"/>
    </row>
    <row r="335" spans="1:33" ht="11.25" customHeight="1" x14ac:dyDescent="0.2">
      <c r="A335" s="3"/>
      <c r="B335" s="5"/>
      <c r="C335" s="3"/>
      <c r="D335" s="4"/>
      <c r="E335" s="4"/>
      <c r="F335" s="3"/>
      <c r="G335" s="33"/>
      <c r="H335" s="3"/>
      <c r="I335" s="33"/>
      <c r="J335" s="33"/>
      <c r="K335" s="33"/>
      <c r="L335" s="33"/>
      <c r="M335" s="33"/>
      <c r="N335" s="33"/>
      <c r="O335" s="33"/>
      <c r="P335" s="33"/>
      <c r="Q335" s="33"/>
      <c r="R335" s="33"/>
      <c r="S335" s="33"/>
      <c r="T335" s="33"/>
      <c r="U335" s="33"/>
      <c r="V335" s="33"/>
      <c r="W335" s="33"/>
      <c r="X335" s="33"/>
      <c r="Y335" s="3"/>
      <c r="Z335" s="3"/>
      <c r="AA335" s="3"/>
      <c r="AB335" s="5"/>
      <c r="AC335" s="5"/>
      <c r="AD335" s="5"/>
      <c r="AE335" s="6"/>
      <c r="AF335" s="5"/>
      <c r="AG335" s="5"/>
    </row>
    <row r="336" spans="1:33" ht="11.25" customHeight="1" x14ac:dyDescent="0.2">
      <c r="A336" s="3"/>
      <c r="B336" s="5"/>
      <c r="C336" s="3"/>
      <c r="D336" s="4"/>
      <c r="E336" s="4"/>
      <c r="F336" s="3"/>
      <c r="G336" s="33"/>
      <c r="H336" s="3"/>
      <c r="I336" s="33"/>
      <c r="J336" s="33"/>
      <c r="K336" s="33"/>
      <c r="L336" s="33"/>
      <c r="M336" s="33"/>
      <c r="N336" s="33"/>
      <c r="O336" s="33"/>
      <c r="P336" s="33"/>
      <c r="Q336" s="33"/>
      <c r="R336" s="33"/>
      <c r="S336" s="33"/>
      <c r="T336" s="33"/>
      <c r="U336" s="33"/>
      <c r="V336" s="33"/>
      <c r="W336" s="33"/>
      <c r="X336" s="33"/>
      <c r="Y336" s="3"/>
      <c r="Z336" s="3"/>
      <c r="AA336" s="3"/>
      <c r="AB336" s="5"/>
      <c r="AC336" s="5"/>
      <c r="AD336" s="5"/>
      <c r="AE336" s="6"/>
      <c r="AF336" s="5"/>
      <c r="AG336" s="5"/>
    </row>
    <row r="337" spans="1:33" ht="11.25" customHeight="1" x14ac:dyDescent="0.2">
      <c r="A337" s="3"/>
      <c r="B337" s="5"/>
      <c r="C337" s="3"/>
      <c r="D337" s="4"/>
      <c r="E337" s="4"/>
      <c r="F337" s="3"/>
      <c r="G337" s="33"/>
      <c r="H337" s="3"/>
      <c r="I337" s="33"/>
      <c r="J337" s="33"/>
      <c r="K337" s="33"/>
      <c r="L337" s="33"/>
      <c r="M337" s="33"/>
      <c r="N337" s="33"/>
      <c r="O337" s="33"/>
      <c r="P337" s="33"/>
      <c r="Q337" s="33"/>
      <c r="R337" s="33"/>
      <c r="S337" s="33"/>
      <c r="T337" s="33"/>
      <c r="U337" s="33"/>
      <c r="V337" s="33"/>
      <c r="W337" s="33"/>
      <c r="X337" s="33"/>
      <c r="Y337" s="3"/>
      <c r="Z337" s="3"/>
      <c r="AA337" s="3"/>
      <c r="AB337" s="5"/>
      <c r="AC337" s="5"/>
      <c r="AD337" s="5"/>
      <c r="AE337" s="6"/>
      <c r="AF337" s="5"/>
      <c r="AG337" s="5"/>
    </row>
    <row r="338" spans="1:33" ht="11.25" customHeight="1" x14ac:dyDescent="0.2">
      <c r="A338" s="3"/>
      <c r="B338" s="5"/>
      <c r="C338" s="3"/>
      <c r="D338" s="4"/>
      <c r="E338" s="4"/>
      <c r="F338" s="3"/>
      <c r="G338" s="33"/>
      <c r="H338" s="3"/>
      <c r="I338" s="33"/>
      <c r="J338" s="33"/>
      <c r="K338" s="33"/>
      <c r="L338" s="33"/>
      <c r="M338" s="33"/>
      <c r="N338" s="33"/>
      <c r="O338" s="33"/>
      <c r="P338" s="33"/>
      <c r="Q338" s="33"/>
      <c r="R338" s="33"/>
      <c r="S338" s="33"/>
      <c r="T338" s="33"/>
      <c r="U338" s="33"/>
      <c r="V338" s="33"/>
      <c r="W338" s="33"/>
      <c r="X338" s="33"/>
      <c r="Y338" s="3"/>
      <c r="Z338" s="3"/>
      <c r="AA338" s="3"/>
      <c r="AB338" s="5"/>
      <c r="AC338" s="5"/>
      <c r="AD338" s="5"/>
      <c r="AE338" s="6"/>
      <c r="AF338" s="5"/>
      <c r="AG338" s="5"/>
    </row>
    <row r="339" spans="1:33" ht="11.25" customHeight="1" x14ac:dyDescent="0.2">
      <c r="A339" s="3"/>
      <c r="B339" s="5"/>
      <c r="C339" s="3"/>
      <c r="D339" s="4"/>
      <c r="E339" s="4"/>
      <c r="F339" s="3"/>
      <c r="G339" s="33"/>
      <c r="H339" s="3"/>
      <c r="I339" s="33"/>
      <c r="J339" s="33"/>
      <c r="K339" s="33"/>
      <c r="L339" s="33"/>
      <c r="M339" s="33"/>
      <c r="N339" s="33"/>
      <c r="O339" s="33"/>
      <c r="P339" s="33"/>
      <c r="Q339" s="33"/>
      <c r="R339" s="33"/>
      <c r="S339" s="33"/>
      <c r="T339" s="33"/>
      <c r="U339" s="33"/>
      <c r="V339" s="33"/>
      <c r="W339" s="33"/>
      <c r="X339" s="33"/>
      <c r="Y339" s="3"/>
      <c r="Z339" s="3"/>
      <c r="AA339" s="3"/>
      <c r="AB339" s="5"/>
      <c r="AC339" s="5"/>
      <c r="AD339" s="5"/>
      <c r="AE339" s="6"/>
      <c r="AF339" s="5"/>
      <c r="AG339" s="5"/>
    </row>
    <row r="340" spans="1:33" ht="11.25" customHeight="1" x14ac:dyDescent="0.2">
      <c r="A340" s="3"/>
      <c r="B340" s="5"/>
      <c r="C340" s="3"/>
      <c r="D340" s="4"/>
      <c r="E340" s="4"/>
      <c r="F340" s="3"/>
      <c r="G340" s="33"/>
      <c r="H340" s="3"/>
      <c r="I340" s="33"/>
      <c r="J340" s="33"/>
      <c r="K340" s="33"/>
      <c r="L340" s="33"/>
      <c r="M340" s="33"/>
      <c r="N340" s="33"/>
      <c r="O340" s="33"/>
      <c r="P340" s="33"/>
      <c r="Q340" s="33"/>
      <c r="R340" s="33"/>
      <c r="S340" s="33"/>
      <c r="T340" s="33"/>
      <c r="U340" s="33"/>
      <c r="V340" s="33"/>
      <c r="W340" s="33"/>
      <c r="X340" s="33"/>
      <c r="Y340" s="3"/>
      <c r="Z340" s="3"/>
      <c r="AA340" s="3"/>
      <c r="AB340" s="5"/>
      <c r="AC340" s="5"/>
      <c r="AD340" s="5"/>
      <c r="AE340" s="6"/>
      <c r="AF340" s="5"/>
      <c r="AG340" s="5"/>
    </row>
    <row r="341" spans="1:33" ht="11.25" customHeight="1" x14ac:dyDescent="0.2">
      <c r="A341" s="3"/>
      <c r="B341" s="5"/>
      <c r="C341" s="3"/>
      <c r="D341" s="4"/>
      <c r="E341" s="4"/>
      <c r="F341" s="3"/>
      <c r="G341" s="33"/>
      <c r="H341" s="3"/>
      <c r="I341" s="33"/>
      <c r="J341" s="33"/>
      <c r="K341" s="33"/>
      <c r="L341" s="33"/>
      <c r="M341" s="33"/>
      <c r="N341" s="33"/>
      <c r="O341" s="33"/>
      <c r="P341" s="33"/>
      <c r="Q341" s="33"/>
      <c r="R341" s="33"/>
      <c r="S341" s="33"/>
      <c r="T341" s="33"/>
      <c r="U341" s="33"/>
      <c r="V341" s="33"/>
      <c r="W341" s="33"/>
      <c r="X341" s="33"/>
      <c r="Y341" s="3"/>
      <c r="Z341" s="3"/>
      <c r="AA341" s="3"/>
      <c r="AB341" s="5"/>
      <c r="AC341" s="5"/>
      <c r="AD341" s="5"/>
      <c r="AE341" s="6"/>
      <c r="AF341" s="5"/>
      <c r="AG341" s="5"/>
    </row>
    <row r="342" spans="1:33" ht="11.25" customHeight="1" x14ac:dyDescent="0.2">
      <c r="A342" s="3"/>
      <c r="B342" s="5"/>
      <c r="C342" s="3"/>
      <c r="D342" s="4"/>
      <c r="E342" s="4"/>
      <c r="F342" s="3"/>
      <c r="G342" s="33"/>
      <c r="H342" s="3"/>
      <c r="I342" s="33"/>
      <c r="J342" s="33"/>
      <c r="K342" s="33"/>
      <c r="L342" s="33"/>
      <c r="M342" s="33"/>
      <c r="N342" s="33"/>
      <c r="O342" s="33"/>
      <c r="P342" s="33"/>
      <c r="Q342" s="33"/>
      <c r="R342" s="33"/>
      <c r="S342" s="33"/>
      <c r="T342" s="33"/>
      <c r="U342" s="33"/>
      <c r="V342" s="33"/>
      <c r="W342" s="33"/>
      <c r="X342" s="33"/>
      <c r="Y342" s="3"/>
      <c r="Z342" s="3"/>
      <c r="AA342" s="3"/>
      <c r="AB342" s="5"/>
      <c r="AC342" s="5"/>
      <c r="AD342" s="5"/>
      <c r="AE342" s="6"/>
      <c r="AF342" s="5"/>
      <c r="AG342" s="5"/>
    </row>
    <row r="343" spans="1:33" ht="11.25" customHeight="1" x14ac:dyDescent="0.2">
      <c r="A343" s="3"/>
      <c r="B343" s="5"/>
      <c r="C343" s="3"/>
      <c r="D343" s="4"/>
      <c r="E343" s="4"/>
      <c r="F343" s="3"/>
      <c r="G343" s="33"/>
      <c r="H343" s="3"/>
      <c r="I343" s="33"/>
      <c r="J343" s="33"/>
      <c r="K343" s="33"/>
      <c r="L343" s="33"/>
      <c r="M343" s="33"/>
      <c r="N343" s="33"/>
      <c r="O343" s="33"/>
      <c r="P343" s="33"/>
      <c r="Q343" s="33"/>
      <c r="R343" s="33"/>
      <c r="S343" s="33"/>
      <c r="T343" s="33"/>
      <c r="U343" s="33"/>
      <c r="V343" s="33"/>
      <c r="W343" s="33"/>
      <c r="X343" s="33"/>
      <c r="Y343" s="3"/>
      <c r="Z343" s="3"/>
      <c r="AA343" s="3"/>
      <c r="AB343" s="5"/>
      <c r="AC343" s="5"/>
      <c r="AD343" s="5"/>
      <c r="AE343" s="6"/>
      <c r="AF343" s="5"/>
      <c r="AG343" s="5"/>
    </row>
    <row r="344" spans="1:33" ht="11.25" customHeight="1" x14ac:dyDescent="0.2">
      <c r="A344" s="3"/>
      <c r="B344" s="5"/>
      <c r="C344" s="3"/>
      <c r="D344" s="4"/>
      <c r="E344" s="4"/>
      <c r="F344" s="3"/>
      <c r="G344" s="33"/>
      <c r="H344" s="3"/>
      <c r="I344" s="33"/>
      <c r="J344" s="33"/>
      <c r="K344" s="33"/>
      <c r="L344" s="33"/>
      <c r="M344" s="33"/>
      <c r="N344" s="33"/>
      <c r="O344" s="33"/>
      <c r="P344" s="33"/>
      <c r="Q344" s="33"/>
      <c r="R344" s="33"/>
      <c r="S344" s="33"/>
      <c r="T344" s="33"/>
      <c r="U344" s="33"/>
      <c r="V344" s="33"/>
      <c r="W344" s="33"/>
      <c r="X344" s="33"/>
      <c r="Y344" s="3"/>
      <c r="Z344" s="3"/>
      <c r="AA344" s="3"/>
      <c r="AB344" s="5"/>
      <c r="AC344" s="5"/>
      <c r="AD344" s="5"/>
      <c r="AE344" s="6"/>
      <c r="AF344" s="5"/>
      <c r="AG344" s="5"/>
    </row>
    <row r="345" spans="1:33" ht="11.25" customHeight="1" x14ac:dyDescent="0.2">
      <c r="A345" s="3"/>
      <c r="B345" s="5"/>
      <c r="C345" s="3"/>
      <c r="D345" s="4"/>
      <c r="E345" s="4"/>
      <c r="F345" s="3"/>
      <c r="G345" s="33"/>
      <c r="H345" s="3"/>
      <c r="I345" s="33"/>
      <c r="J345" s="33"/>
      <c r="K345" s="33"/>
      <c r="L345" s="33"/>
      <c r="M345" s="33"/>
      <c r="N345" s="33"/>
      <c r="O345" s="33"/>
      <c r="P345" s="33"/>
      <c r="Q345" s="33"/>
      <c r="R345" s="33"/>
      <c r="S345" s="33"/>
      <c r="T345" s="33"/>
      <c r="U345" s="33"/>
      <c r="V345" s="33"/>
      <c r="W345" s="33"/>
      <c r="X345" s="33"/>
      <c r="Y345" s="3"/>
      <c r="Z345" s="3"/>
      <c r="AA345" s="3"/>
      <c r="AB345" s="5"/>
      <c r="AC345" s="5"/>
      <c r="AD345" s="5"/>
      <c r="AE345" s="6"/>
      <c r="AF345" s="5"/>
      <c r="AG345" s="5"/>
    </row>
    <row r="346" spans="1:33" ht="11.25" customHeight="1" x14ac:dyDescent="0.2">
      <c r="A346" s="3"/>
      <c r="B346" s="5"/>
      <c r="C346" s="3"/>
      <c r="D346" s="4"/>
      <c r="E346" s="4"/>
      <c r="F346" s="3"/>
      <c r="G346" s="33"/>
      <c r="H346" s="3"/>
      <c r="I346" s="33"/>
      <c r="J346" s="33"/>
      <c r="K346" s="33"/>
      <c r="L346" s="33"/>
      <c r="M346" s="33"/>
      <c r="N346" s="33"/>
      <c r="O346" s="33"/>
      <c r="P346" s="33"/>
      <c r="Q346" s="33"/>
      <c r="R346" s="33"/>
      <c r="S346" s="33"/>
      <c r="T346" s="33"/>
      <c r="U346" s="33"/>
      <c r="V346" s="33"/>
      <c r="W346" s="33"/>
      <c r="X346" s="33"/>
      <c r="Y346" s="3"/>
      <c r="Z346" s="3"/>
      <c r="AA346" s="3"/>
      <c r="AB346" s="5"/>
      <c r="AC346" s="5"/>
      <c r="AD346" s="5"/>
      <c r="AE346" s="6"/>
      <c r="AF346" s="5"/>
      <c r="AG346" s="5"/>
    </row>
    <row r="347" spans="1:33" ht="11.25" customHeight="1" x14ac:dyDescent="0.2">
      <c r="A347" s="3"/>
      <c r="B347" s="5"/>
      <c r="C347" s="3"/>
      <c r="D347" s="4"/>
      <c r="E347" s="4"/>
      <c r="F347" s="3"/>
      <c r="G347" s="33"/>
      <c r="H347" s="3"/>
      <c r="I347" s="33"/>
      <c r="J347" s="33"/>
      <c r="K347" s="33"/>
      <c r="L347" s="33"/>
      <c r="M347" s="33"/>
      <c r="N347" s="33"/>
      <c r="O347" s="33"/>
      <c r="P347" s="33"/>
      <c r="Q347" s="33"/>
      <c r="R347" s="33"/>
      <c r="S347" s="33"/>
      <c r="T347" s="33"/>
      <c r="U347" s="33"/>
      <c r="V347" s="33"/>
      <c r="W347" s="33"/>
      <c r="X347" s="33"/>
      <c r="Y347" s="3"/>
      <c r="Z347" s="3"/>
      <c r="AA347" s="3"/>
      <c r="AB347" s="5"/>
      <c r="AC347" s="5"/>
      <c r="AD347" s="5"/>
      <c r="AE347" s="6"/>
      <c r="AF347" s="5"/>
      <c r="AG347" s="5"/>
    </row>
    <row r="348" spans="1:33" ht="11.25" customHeight="1" x14ac:dyDescent="0.2">
      <c r="A348" s="3"/>
      <c r="B348" s="5"/>
      <c r="C348" s="3"/>
      <c r="D348" s="4"/>
      <c r="E348" s="4"/>
      <c r="F348" s="3"/>
      <c r="G348" s="33"/>
      <c r="H348" s="3"/>
      <c r="I348" s="33"/>
      <c r="J348" s="33"/>
      <c r="K348" s="33"/>
      <c r="L348" s="33"/>
      <c r="M348" s="33"/>
      <c r="N348" s="33"/>
      <c r="O348" s="33"/>
      <c r="P348" s="33"/>
      <c r="Q348" s="33"/>
      <c r="R348" s="33"/>
      <c r="S348" s="33"/>
      <c r="T348" s="33"/>
      <c r="U348" s="33"/>
      <c r="V348" s="33"/>
      <c r="W348" s="33"/>
      <c r="X348" s="33"/>
      <c r="Y348" s="3"/>
      <c r="Z348" s="3"/>
      <c r="AA348" s="3"/>
      <c r="AB348" s="5"/>
      <c r="AC348" s="5"/>
      <c r="AD348" s="5"/>
      <c r="AE348" s="6"/>
      <c r="AF348" s="5"/>
      <c r="AG348" s="5"/>
    </row>
    <row r="349" spans="1:33" ht="11.25" customHeight="1" x14ac:dyDescent="0.2">
      <c r="A349" s="3"/>
      <c r="B349" s="5"/>
      <c r="C349" s="3"/>
      <c r="D349" s="4"/>
      <c r="E349" s="4"/>
      <c r="F349" s="3"/>
      <c r="G349" s="33"/>
      <c r="H349" s="3"/>
      <c r="I349" s="33"/>
      <c r="J349" s="33"/>
      <c r="K349" s="33"/>
      <c r="L349" s="33"/>
      <c r="M349" s="33"/>
      <c r="N349" s="33"/>
      <c r="O349" s="33"/>
      <c r="P349" s="33"/>
      <c r="Q349" s="33"/>
      <c r="R349" s="33"/>
      <c r="S349" s="33"/>
      <c r="T349" s="33"/>
      <c r="U349" s="33"/>
      <c r="V349" s="33"/>
      <c r="W349" s="33"/>
      <c r="X349" s="33"/>
      <c r="Y349" s="3"/>
      <c r="Z349" s="3"/>
      <c r="AA349" s="3"/>
      <c r="AB349" s="5"/>
      <c r="AC349" s="5"/>
      <c r="AD349" s="5"/>
      <c r="AE349" s="6"/>
      <c r="AF349" s="5"/>
      <c r="AG349" s="5"/>
    </row>
    <row r="350" spans="1:33" ht="11.25" customHeight="1" x14ac:dyDescent="0.2">
      <c r="A350" s="3"/>
      <c r="B350" s="5"/>
      <c r="C350" s="3"/>
      <c r="D350" s="4"/>
      <c r="E350" s="4"/>
      <c r="F350" s="3"/>
      <c r="G350" s="33"/>
      <c r="H350" s="3"/>
      <c r="I350" s="33"/>
      <c r="J350" s="33"/>
      <c r="K350" s="33"/>
      <c r="L350" s="33"/>
      <c r="M350" s="33"/>
      <c r="N350" s="33"/>
      <c r="O350" s="33"/>
      <c r="P350" s="33"/>
      <c r="Q350" s="33"/>
      <c r="R350" s="33"/>
      <c r="S350" s="33"/>
      <c r="T350" s="33"/>
      <c r="U350" s="33"/>
      <c r="V350" s="33"/>
      <c r="W350" s="33"/>
      <c r="X350" s="33"/>
      <c r="Y350" s="3"/>
      <c r="Z350" s="3"/>
      <c r="AA350" s="3"/>
      <c r="AB350" s="5"/>
      <c r="AC350" s="5"/>
      <c r="AD350" s="5"/>
      <c r="AE350" s="6"/>
      <c r="AF350" s="5"/>
      <c r="AG350" s="5"/>
    </row>
    <row r="351" spans="1:33" ht="11.25" customHeight="1" x14ac:dyDescent="0.2">
      <c r="A351" s="3"/>
      <c r="B351" s="5"/>
      <c r="C351" s="3"/>
      <c r="D351" s="4"/>
      <c r="E351" s="4"/>
      <c r="F351" s="3"/>
      <c r="G351" s="33"/>
      <c r="H351" s="3"/>
      <c r="I351" s="33"/>
      <c r="J351" s="33"/>
      <c r="K351" s="33"/>
      <c r="L351" s="33"/>
      <c r="M351" s="33"/>
      <c r="N351" s="33"/>
      <c r="O351" s="33"/>
      <c r="P351" s="33"/>
      <c r="Q351" s="33"/>
      <c r="R351" s="33"/>
      <c r="S351" s="33"/>
      <c r="T351" s="33"/>
      <c r="U351" s="33"/>
      <c r="V351" s="33"/>
      <c r="W351" s="33"/>
      <c r="X351" s="33"/>
      <c r="Y351" s="3"/>
      <c r="Z351" s="3"/>
      <c r="AA351" s="3"/>
      <c r="AB351" s="5"/>
      <c r="AC351" s="5"/>
      <c r="AD351" s="5"/>
      <c r="AE351" s="6"/>
      <c r="AF351" s="5"/>
      <c r="AG351" s="5"/>
    </row>
    <row r="352" spans="1:33" ht="11.25" customHeight="1" x14ac:dyDescent="0.2">
      <c r="A352" s="3"/>
      <c r="B352" s="5"/>
      <c r="C352" s="3"/>
      <c r="D352" s="4"/>
      <c r="E352" s="4"/>
      <c r="F352" s="3"/>
      <c r="G352" s="33"/>
      <c r="H352" s="3"/>
      <c r="I352" s="33"/>
      <c r="J352" s="33"/>
      <c r="K352" s="33"/>
      <c r="L352" s="33"/>
      <c r="M352" s="33"/>
      <c r="N352" s="33"/>
      <c r="O352" s="33"/>
      <c r="P352" s="33"/>
      <c r="Q352" s="33"/>
      <c r="R352" s="33"/>
      <c r="S352" s="33"/>
      <c r="T352" s="33"/>
      <c r="U352" s="33"/>
      <c r="V352" s="33"/>
      <c r="W352" s="33"/>
      <c r="X352" s="33"/>
      <c r="Y352" s="3"/>
      <c r="Z352" s="3"/>
      <c r="AA352" s="3"/>
      <c r="AB352" s="5"/>
      <c r="AC352" s="5"/>
      <c r="AD352" s="5"/>
      <c r="AE352" s="6"/>
      <c r="AF352" s="5"/>
      <c r="AG352" s="5"/>
    </row>
    <row r="353" spans="1:33" ht="11.25" customHeight="1" x14ac:dyDescent="0.2">
      <c r="A353" s="3"/>
      <c r="B353" s="5"/>
      <c r="C353" s="3"/>
      <c r="D353" s="4"/>
      <c r="E353" s="4"/>
      <c r="F353" s="3"/>
      <c r="G353" s="33"/>
      <c r="H353" s="3"/>
      <c r="I353" s="33"/>
      <c r="J353" s="33"/>
      <c r="K353" s="33"/>
      <c r="L353" s="33"/>
      <c r="M353" s="33"/>
      <c r="N353" s="33"/>
      <c r="O353" s="33"/>
      <c r="P353" s="33"/>
      <c r="Q353" s="33"/>
      <c r="R353" s="33"/>
      <c r="S353" s="33"/>
      <c r="T353" s="33"/>
      <c r="U353" s="33"/>
      <c r="V353" s="33"/>
      <c r="W353" s="33"/>
      <c r="X353" s="33"/>
      <c r="Y353" s="3"/>
      <c r="Z353" s="3"/>
      <c r="AA353" s="3"/>
      <c r="AB353" s="5"/>
      <c r="AC353" s="5"/>
      <c r="AD353" s="5"/>
      <c r="AE353" s="6"/>
      <c r="AF353" s="5"/>
      <c r="AG353" s="5"/>
    </row>
    <row r="354" spans="1:33" ht="11.25" customHeight="1" x14ac:dyDescent="0.2">
      <c r="A354" s="3"/>
      <c r="B354" s="5"/>
      <c r="C354" s="3"/>
      <c r="D354" s="4"/>
      <c r="E354" s="4"/>
      <c r="F354" s="3"/>
      <c r="G354" s="33"/>
      <c r="H354" s="3"/>
      <c r="I354" s="33"/>
      <c r="J354" s="33"/>
      <c r="K354" s="33"/>
      <c r="L354" s="33"/>
      <c r="M354" s="33"/>
      <c r="N354" s="33"/>
      <c r="O354" s="33"/>
      <c r="P354" s="33"/>
      <c r="Q354" s="33"/>
      <c r="R354" s="33"/>
      <c r="S354" s="33"/>
      <c r="T354" s="33"/>
      <c r="U354" s="33"/>
      <c r="V354" s="33"/>
      <c r="W354" s="33"/>
      <c r="X354" s="33"/>
      <c r="Y354" s="3"/>
      <c r="Z354" s="3"/>
      <c r="AA354" s="3"/>
      <c r="AB354" s="5"/>
      <c r="AC354" s="5"/>
      <c r="AD354" s="5"/>
      <c r="AE354" s="6"/>
      <c r="AF354" s="5"/>
      <c r="AG354" s="5"/>
    </row>
    <row r="355" spans="1:33" ht="11.25" customHeight="1" x14ac:dyDescent="0.2">
      <c r="A355" s="3"/>
      <c r="B355" s="5"/>
      <c r="C355" s="3"/>
      <c r="D355" s="4"/>
      <c r="E355" s="4"/>
      <c r="F355" s="3"/>
      <c r="G355" s="33"/>
      <c r="H355" s="3"/>
      <c r="I355" s="33"/>
      <c r="J355" s="33"/>
      <c r="K355" s="33"/>
      <c r="L355" s="33"/>
      <c r="M355" s="33"/>
      <c r="N355" s="33"/>
      <c r="O355" s="33"/>
      <c r="P355" s="33"/>
      <c r="Q355" s="33"/>
      <c r="R355" s="33"/>
      <c r="S355" s="33"/>
      <c r="T355" s="33"/>
      <c r="U355" s="33"/>
      <c r="V355" s="33"/>
      <c r="W355" s="33"/>
      <c r="X355" s="33"/>
      <c r="Y355" s="3"/>
      <c r="Z355" s="3"/>
      <c r="AA355" s="3"/>
      <c r="AB355" s="5"/>
      <c r="AC355" s="5"/>
      <c r="AD355" s="5"/>
      <c r="AE355" s="6"/>
      <c r="AF355" s="5"/>
      <c r="AG355" s="5"/>
    </row>
    <row r="356" spans="1:33" ht="11.25" customHeight="1" x14ac:dyDescent="0.2">
      <c r="A356" s="3"/>
      <c r="B356" s="5"/>
      <c r="C356" s="3"/>
      <c r="D356" s="4"/>
      <c r="E356" s="4"/>
      <c r="F356" s="3"/>
      <c r="G356" s="33"/>
      <c r="H356" s="3"/>
      <c r="I356" s="33"/>
      <c r="J356" s="33"/>
      <c r="K356" s="33"/>
      <c r="L356" s="33"/>
      <c r="M356" s="33"/>
      <c r="N356" s="33"/>
      <c r="O356" s="33"/>
      <c r="P356" s="33"/>
      <c r="Q356" s="33"/>
      <c r="R356" s="33"/>
      <c r="S356" s="33"/>
      <c r="T356" s="33"/>
      <c r="U356" s="33"/>
      <c r="V356" s="33"/>
      <c r="W356" s="33"/>
      <c r="X356" s="33"/>
      <c r="Y356" s="3"/>
      <c r="Z356" s="3"/>
      <c r="AA356" s="3"/>
      <c r="AB356" s="5"/>
      <c r="AC356" s="5"/>
      <c r="AD356" s="5"/>
      <c r="AE356" s="6"/>
      <c r="AF356" s="5"/>
      <c r="AG356" s="5"/>
    </row>
    <row r="357" spans="1:33" ht="11.25" customHeight="1" x14ac:dyDescent="0.2">
      <c r="A357" s="3"/>
      <c r="B357" s="5"/>
      <c r="C357" s="3"/>
      <c r="D357" s="4"/>
      <c r="E357" s="4"/>
      <c r="F357" s="3"/>
      <c r="G357" s="33"/>
      <c r="H357" s="3"/>
      <c r="I357" s="33"/>
      <c r="J357" s="33"/>
      <c r="K357" s="33"/>
      <c r="L357" s="33"/>
      <c r="M357" s="33"/>
      <c r="N357" s="33"/>
      <c r="O357" s="33"/>
      <c r="P357" s="33"/>
      <c r="Q357" s="33"/>
      <c r="R357" s="33"/>
      <c r="S357" s="33"/>
      <c r="T357" s="33"/>
      <c r="U357" s="33"/>
      <c r="V357" s="33"/>
      <c r="W357" s="33"/>
      <c r="X357" s="33"/>
      <c r="Y357" s="3"/>
      <c r="Z357" s="3"/>
      <c r="AA357" s="3"/>
      <c r="AB357" s="5"/>
      <c r="AC357" s="5"/>
      <c r="AD357" s="5"/>
      <c r="AE357" s="6"/>
      <c r="AF357" s="5"/>
      <c r="AG357" s="5"/>
    </row>
    <row r="358" spans="1:33" ht="11.25" customHeight="1" x14ac:dyDescent="0.2">
      <c r="A358" s="3"/>
      <c r="B358" s="5"/>
      <c r="C358" s="3"/>
      <c r="D358" s="4"/>
      <c r="E358" s="4"/>
      <c r="F358" s="3"/>
      <c r="G358" s="33"/>
      <c r="H358" s="3"/>
      <c r="I358" s="33"/>
      <c r="J358" s="33"/>
      <c r="K358" s="33"/>
      <c r="L358" s="33"/>
      <c r="M358" s="33"/>
      <c r="N358" s="33"/>
      <c r="O358" s="33"/>
      <c r="P358" s="33"/>
      <c r="Q358" s="33"/>
      <c r="R358" s="33"/>
      <c r="S358" s="33"/>
      <c r="T358" s="33"/>
      <c r="U358" s="33"/>
      <c r="V358" s="33"/>
      <c r="W358" s="33"/>
      <c r="X358" s="33"/>
      <c r="Y358" s="3"/>
      <c r="Z358" s="3"/>
      <c r="AA358" s="3"/>
      <c r="AB358" s="5"/>
      <c r="AC358" s="5"/>
      <c r="AD358" s="5"/>
      <c r="AE358" s="6"/>
      <c r="AF358" s="5"/>
      <c r="AG358" s="5"/>
    </row>
    <row r="359" spans="1:33" ht="11.25" customHeight="1" x14ac:dyDescent="0.2">
      <c r="A359" s="3"/>
      <c r="B359" s="5"/>
      <c r="C359" s="3"/>
      <c r="D359" s="4"/>
      <c r="E359" s="4"/>
      <c r="F359" s="3"/>
      <c r="G359" s="33"/>
      <c r="H359" s="3"/>
      <c r="I359" s="33"/>
      <c r="J359" s="33"/>
      <c r="K359" s="33"/>
      <c r="L359" s="33"/>
      <c r="M359" s="33"/>
      <c r="N359" s="33"/>
      <c r="O359" s="33"/>
      <c r="P359" s="33"/>
      <c r="Q359" s="33"/>
      <c r="R359" s="33"/>
      <c r="S359" s="33"/>
      <c r="T359" s="33"/>
      <c r="U359" s="33"/>
      <c r="V359" s="33"/>
      <c r="W359" s="33"/>
      <c r="X359" s="33"/>
      <c r="Y359" s="3"/>
      <c r="Z359" s="3"/>
      <c r="AA359" s="3"/>
      <c r="AB359" s="5"/>
      <c r="AC359" s="5"/>
      <c r="AD359" s="5"/>
      <c r="AE359" s="6"/>
      <c r="AF359" s="5"/>
      <c r="AG359" s="5"/>
    </row>
    <row r="360" spans="1:33" ht="11.25" customHeight="1" x14ac:dyDescent="0.2">
      <c r="A360" s="3"/>
      <c r="B360" s="5"/>
      <c r="C360" s="3"/>
      <c r="D360" s="4"/>
      <c r="E360" s="4"/>
      <c r="F360" s="3"/>
      <c r="G360" s="33"/>
      <c r="H360" s="3"/>
      <c r="I360" s="33"/>
      <c r="J360" s="33"/>
      <c r="K360" s="33"/>
      <c r="L360" s="33"/>
      <c r="M360" s="33"/>
      <c r="N360" s="33"/>
      <c r="O360" s="33"/>
      <c r="P360" s="33"/>
      <c r="Q360" s="33"/>
      <c r="R360" s="33"/>
      <c r="S360" s="33"/>
      <c r="T360" s="33"/>
      <c r="U360" s="33"/>
      <c r="V360" s="33"/>
      <c r="W360" s="33"/>
      <c r="X360" s="33"/>
      <c r="Y360" s="3"/>
      <c r="Z360" s="3"/>
      <c r="AA360" s="3"/>
      <c r="AB360" s="5"/>
      <c r="AC360" s="5"/>
      <c r="AD360" s="5"/>
      <c r="AE360" s="6"/>
      <c r="AF360" s="5"/>
      <c r="AG360" s="5"/>
    </row>
    <row r="361" spans="1:33" ht="11.25" customHeight="1" x14ac:dyDescent="0.2">
      <c r="A361" s="3"/>
      <c r="B361" s="5"/>
      <c r="C361" s="3"/>
      <c r="D361" s="4"/>
      <c r="E361" s="4"/>
      <c r="F361" s="3"/>
      <c r="G361" s="33"/>
      <c r="H361" s="3"/>
      <c r="I361" s="33"/>
      <c r="J361" s="33"/>
      <c r="K361" s="33"/>
      <c r="L361" s="33"/>
      <c r="M361" s="33"/>
      <c r="N361" s="33"/>
      <c r="O361" s="33"/>
      <c r="P361" s="33"/>
      <c r="Q361" s="33"/>
      <c r="R361" s="33"/>
      <c r="S361" s="33"/>
      <c r="T361" s="33"/>
      <c r="U361" s="33"/>
      <c r="V361" s="33"/>
      <c r="W361" s="33"/>
      <c r="X361" s="33"/>
      <c r="Y361" s="3"/>
      <c r="Z361" s="3"/>
      <c r="AA361" s="3"/>
      <c r="AB361" s="5"/>
      <c r="AC361" s="5"/>
      <c r="AD361" s="5"/>
      <c r="AE361" s="6"/>
      <c r="AF361" s="5"/>
      <c r="AG361" s="5"/>
    </row>
    <row r="362" spans="1:33" ht="11.25" customHeight="1" x14ac:dyDescent="0.2">
      <c r="A362" s="3"/>
      <c r="B362" s="5"/>
      <c r="C362" s="3"/>
      <c r="D362" s="4"/>
      <c r="E362" s="4"/>
      <c r="F362" s="3"/>
      <c r="G362" s="33"/>
      <c r="H362" s="3"/>
      <c r="I362" s="33"/>
      <c r="J362" s="33"/>
      <c r="K362" s="33"/>
      <c r="L362" s="33"/>
      <c r="M362" s="33"/>
      <c r="N362" s="33"/>
      <c r="O362" s="33"/>
      <c r="P362" s="33"/>
      <c r="Q362" s="33"/>
      <c r="R362" s="33"/>
      <c r="S362" s="33"/>
      <c r="T362" s="33"/>
      <c r="U362" s="33"/>
      <c r="V362" s="33"/>
      <c r="W362" s="33"/>
      <c r="X362" s="33"/>
      <c r="Y362" s="3"/>
      <c r="Z362" s="3"/>
      <c r="AA362" s="3"/>
      <c r="AB362" s="5"/>
      <c r="AC362" s="5"/>
      <c r="AD362" s="5"/>
      <c r="AE362" s="6"/>
      <c r="AF362" s="5"/>
      <c r="AG362" s="5"/>
    </row>
    <row r="363" spans="1:33" ht="11.25" customHeight="1" x14ac:dyDescent="0.2">
      <c r="A363" s="3"/>
      <c r="B363" s="5"/>
      <c r="C363" s="3"/>
      <c r="D363" s="4"/>
      <c r="E363" s="4"/>
      <c r="F363" s="3"/>
      <c r="G363" s="33"/>
      <c r="H363" s="3"/>
      <c r="I363" s="33"/>
      <c r="J363" s="33"/>
      <c r="K363" s="33"/>
      <c r="L363" s="33"/>
      <c r="M363" s="33"/>
      <c r="N363" s="33"/>
      <c r="O363" s="33"/>
      <c r="P363" s="33"/>
      <c r="Q363" s="33"/>
      <c r="R363" s="33"/>
      <c r="S363" s="33"/>
      <c r="T363" s="33"/>
      <c r="U363" s="33"/>
      <c r="V363" s="33"/>
      <c r="W363" s="33"/>
      <c r="X363" s="33"/>
      <c r="Y363" s="3"/>
      <c r="Z363" s="3"/>
      <c r="AA363" s="3"/>
      <c r="AB363" s="5"/>
      <c r="AC363" s="5"/>
      <c r="AD363" s="5"/>
      <c r="AE363" s="6"/>
      <c r="AF363" s="5"/>
      <c r="AG363" s="5"/>
    </row>
    <row r="364" spans="1:33" ht="11.25" customHeight="1" x14ac:dyDescent="0.2">
      <c r="A364" s="3"/>
      <c r="B364" s="5"/>
      <c r="C364" s="3"/>
      <c r="D364" s="4"/>
      <c r="E364" s="4"/>
      <c r="F364" s="3"/>
      <c r="G364" s="33"/>
      <c r="H364" s="3"/>
      <c r="I364" s="33"/>
      <c r="J364" s="33"/>
      <c r="K364" s="33"/>
      <c r="L364" s="33"/>
      <c r="M364" s="33"/>
      <c r="N364" s="33"/>
      <c r="O364" s="33"/>
      <c r="P364" s="33"/>
      <c r="Q364" s="33"/>
      <c r="R364" s="33"/>
      <c r="S364" s="33"/>
      <c r="T364" s="33"/>
      <c r="U364" s="33"/>
      <c r="V364" s="33"/>
      <c r="W364" s="33"/>
      <c r="X364" s="33"/>
      <c r="Y364" s="3"/>
      <c r="Z364" s="3"/>
      <c r="AA364" s="3"/>
      <c r="AB364" s="5"/>
      <c r="AC364" s="5"/>
      <c r="AD364" s="5"/>
      <c r="AE364" s="6"/>
      <c r="AF364" s="5"/>
      <c r="AG364" s="5"/>
    </row>
    <row r="365" spans="1:33" ht="11.25" customHeight="1" x14ac:dyDescent="0.2">
      <c r="A365" s="3"/>
      <c r="B365" s="5"/>
      <c r="C365" s="3"/>
      <c r="D365" s="4"/>
      <c r="E365" s="4"/>
      <c r="F365" s="3"/>
      <c r="G365" s="33"/>
      <c r="H365" s="3"/>
      <c r="I365" s="33"/>
      <c r="J365" s="33"/>
      <c r="K365" s="33"/>
      <c r="L365" s="33"/>
      <c r="M365" s="33"/>
      <c r="N365" s="33"/>
      <c r="O365" s="33"/>
      <c r="P365" s="33"/>
      <c r="Q365" s="33"/>
      <c r="R365" s="33"/>
      <c r="S365" s="33"/>
      <c r="T365" s="33"/>
      <c r="U365" s="33"/>
      <c r="V365" s="33"/>
      <c r="W365" s="33"/>
      <c r="X365" s="33"/>
      <c r="Y365" s="3"/>
      <c r="Z365" s="3"/>
      <c r="AA365" s="3"/>
      <c r="AB365" s="5"/>
      <c r="AC365" s="5"/>
      <c r="AD365" s="5"/>
      <c r="AE365" s="6"/>
      <c r="AF365" s="5"/>
      <c r="AG365" s="5"/>
    </row>
    <row r="366" spans="1:33" ht="11.25" customHeight="1" x14ac:dyDescent="0.2">
      <c r="A366" s="3"/>
      <c r="B366" s="5"/>
      <c r="C366" s="3"/>
      <c r="D366" s="4"/>
      <c r="E366" s="4"/>
      <c r="F366" s="3"/>
      <c r="G366" s="33"/>
      <c r="H366" s="3"/>
      <c r="I366" s="33"/>
      <c r="J366" s="33"/>
      <c r="K366" s="33"/>
      <c r="L366" s="33"/>
      <c r="M366" s="33"/>
      <c r="N366" s="33"/>
      <c r="O366" s="33"/>
      <c r="P366" s="33"/>
      <c r="Q366" s="33"/>
      <c r="R366" s="33"/>
      <c r="S366" s="33"/>
      <c r="T366" s="33"/>
      <c r="U366" s="33"/>
      <c r="V366" s="33"/>
      <c r="W366" s="33"/>
      <c r="X366" s="33"/>
      <c r="Y366" s="3"/>
      <c r="Z366" s="3"/>
      <c r="AA366" s="3"/>
      <c r="AB366" s="5"/>
      <c r="AC366" s="5"/>
      <c r="AD366" s="5"/>
      <c r="AE366" s="6"/>
      <c r="AF366" s="5"/>
      <c r="AG366" s="5"/>
    </row>
    <row r="367" spans="1:33" ht="11.25" customHeight="1" x14ac:dyDescent="0.2">
      <c r="A367" s="3"/>
      <c r="B367" s="5"/>
      <c r="C367" s="3"/>
      <c r="D367" s="4"/>
      <c r="E367" s="4"/>
      <c r="F367" s="3"/>
      <c r="G367" s="33"/>
      <c r="H367" s="3"/>
      <c r="I367" s="33"/>
      <c r="J367" s="33"/>
      <c r="K367" s="33"/>
      <c r="L367" s="33"/>
      <c r="M367" s="33"/>
      <c r="N367" s="33"/>
      <c r="O367" s="33"/>
      <c r="P367" s="33"/>
      <c r="Q367" s="33"/>
      <c r="R367" s="33"/>
      <c r="S367" s="33"/>
      <c r="T367" s="33"/>
      <c r="U367" s="33"/>
      <c r="V367" s="33"/>
      <c r="W367" s="33"/>
      <c r="X367" s="33"/>
      <c r="Y367" s="3"/>
      <c r="Z367" s="3"/>
      <c r="AA367" s="3"/>
      <c r="AB367" s="5"/>
      <c r="AC367" s="5"/>
      <c r="AD367" s="5"/>
      <c r="AE367" s="6"/>
      <c r="AF367" s="5"/>
      <c r="AG367" s="5"/>
    </row>
    <row r="368" spans="1:33" ht="11.25" customHeight="1" x14ac:dyDescent="0.2">
      <c r="A368" s="3"/>
      <c r="B368" s="5"/>
      <c r="C368" s="3"/>
      <c r="D368" s="4"/>
      <c r="E368" s="4"/>
      <c r="F368" s="3"/>
      <c r="G368" s="33"/>
      <c r="H368" s="3"/>
      <c r="I368" s="33"/>
      <c r="J368" s="33"/>
      <c r="K368" s="33"/>
      <c r="L368" s="33"/>
      <c r="M368" s="33"/>
      <c r="N368" s="33"/>
      <c r="O368" s="33"/>
      <c r="P368" s="33"/>
      <c r="Q368" s="33"/>
      <c r="R368" s="33"/>
      <c r="S368" s="33"/>
      <c r="T368" s="33"/>
      <c r="U368" s="33"/>
      <c r="V368" s="33"/>
      <c r="W368" s="33"/>
      <c r="X368" s="33"/>
      <c r="Y368" s="3"/>
      <c r="Z368" s="3"/>
      <c r="AA368" s="3"/>
      <c r="AB368" s="5"/>
      <c r="AC368" s="5"/>
      <c r="AD368" s="5"/>
      <c r="AE368" s="6"/>
      <c r="AF368" s="5"/>
      <c r="AG368" s="5"/>
    </row>
    <row r="369" spans="1:33" ht="11.25" customHeight="1" x14ac:dyDescent="0.2">
      <c r="A369" s="3"/>
      <c r="B369" s="5"/>
      <c r="C369" s="3"/>
      <c r="D369" s="4"/>
      <c r="E369" s="4"/>
      <c r="F369" s="3"/>
      <c r="G369" s="33"/>
      <c r="H369" s="3"/>
      <c r="I369" s="33"/>
      <c r="J369" s="33"/>
      <c r="K369" s="33"/>
      <c r="L369" s="33"/>
      <c r="M369" s="33"/>
      <c r="N369" s="33"/>
      <c r="O369" s="33"/>
      <c r="P369" s="33"/>
      <c r="Q369" s="33"/>
      <c r="R369" s="33"/>
      <c r="S369" s="33"/>
      <c r="T369" s="33"/>
      <c r="U369" s="33"/>
      <c r="V369" s="33"/>
      <c r="W369" s="33"/>
      <c r="X369" s="33"/>
      <c r="Y369" s="3"/>
      <c r="Z369" s="3"/>
      <c r="AA369" s="3"/>
      <c r="AB369" s="5"/>
      <c r="AC369" s="5"/>
      <c r="AD369" s="5"/>
      <c r="AE369" s="6"/>
      <c r="AF369" s="5"/>
      <c r="AG369" s="5"/>
    </row>
    <row r="370" spans="1:33" ht="11.25" customHeight="1" x14ac:dyDescent="0.2">
      <c r="A370" s="3"/>
      <c r="B370" s="5"/>
      <c r="C370" s="3"/>
      <c r="D370" s="4"/>
      <c r="E370" s="4"/>
      <c r="F370" s="3"/>
      <c r="G370" s="33"/>
      <c r="H370" s="3"/>
      <c r="I370" s="33"/>
      <c r="J370" s="33"/>
      <c r="K370" s="33"/>
      <c r="L370" s="33"/>
      <c r="M370" s="33"/>
      <c r="N370" s="33"/>
      <c r="O370" s="33"/>
      <c r="P370" s="33"/>
      <c r="Q370" s="33"/>
      <c r="R370" s="33"/>
      <c r="S370" s="33"/>
      <c r="T370" s="33"/>
      <c r="U370" s="33"/>
      <c r="V370" s="33"/>
      <c r="W370" s="33"/>
      <c r="X370" s="33"/>
      <c r="Y370" s="3"/>
      <c r="Z370" s="3"/>
      <c r="AA370" s="3"/>
      <c r="AB370" s="5"/>
      <c r="AC370" s="5"/>
      <c r="AD370" s="5"/>
      <c r="AE370" s="6"/>
      <c r="AF370" s="5"/>
      <c r="AG370" s="5"/>
    </row>
    <row r="371" spans="1:33" ht="15.75" customHeight="1" x14ac:dyDescent="0.2"/>
    <row r="372" spans="1:33" ht="15.75" customHeight="1" x14ac:dyDescent="0.2"/>
    <row r="373" spans="1:33" ht="15.75" customHeight="1" x14ac:dyDescent="0.2"/>
    <row r="374" spans="1:33" ht="15.75" customHeight="1" x14ac:dyDescent="0.2"/>
    <row r="375" spans="1:33" ht="15.75" customHeight="1" x14ac:dyDescent="0.2"/>
    <row r="376" spans="1:33" ht="15.75" customHeight="1" x14ac:dyDescent="0.2"/>
    <row r="377" spans="1:33" ht="15.75" customHeight="1" x14ac:dyDescent="0.2"/>
    <row r="378" spans="1:33" ht="15.75" customHeight="1" x14ac:dyDescent="0.2"/>
    <row r="379" spans="1:33" ht="15.75" customHeight="1" x14ac:dyDescent="0.2"/>
    <row r="380" spans="1:33" ht="15.75" customHeight="1" x14ac:dyDescent="0.2"/>
    <row r="381" spans="1:33" ht="15.75" customHeight="1" x14ac:dyDescent="0.2"/>
    <row r="382" spans="1:33" ht="15.75" customHeight="1" x14ac:dyDescent="0.2"/>
    <row r="383" spans="1:33" ht="15.75" customHeight="1" x14ac:dyDescent="0.2"/>
    <row r="384" spans="1:33"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2">
    <mergeCell ref="AA144:AA145"/>
    <mergeCell ref="A149:A150"/>
    <mergeCell ref="AA149:AA150"/>
    <mergeCell ref="A144:A145"/>
    <mergeCell ref="B144:B145"/>
    <mergeCell ref="C144:C145"/>
    <mergeCell ref="D144:D145"/>
    <mergeCell ref="F144:Z144"/>
    <mergeCell ref="B149:B150"/>
    <mergeCell ref="C149:C150"/>
    <mergeCell ref="A157:A158"/>
    <mergeCell ref="B157:B158"/>
    <mergeCell ref="C157:C158"/>
    <mergeCell ref="AF79:AF81"/>
    <mergeCell ref="A117:A118"/>
    <mergeCell ref="B117:B118"/>
    <mergeCell ref="C117:C118"/>
    <mergeCell ref="D117:D118"/>
    <mergeCell ref="F117:Z117"/>
    <mergeCell ref="AA117:AA118"/>
    <mergeCell ref="AC118:AC119"/>
    <mergeCell ref="D157:D158"/>
    <mergeCell ref="D149:D150"/>
    <mergeCell ref="F149:Z149"/>
    <mergeCell ref="F157:Z157"/>
    <mergeCell ref="AA157:AA158"/>
    <mergeCell ref="F1:X1"/>
    <mergeCell ref="A2:A3"/>
    <mergeCell ref="B2:B3"/>
    <mergeCell ref="C2:C3"/>
    <mergeCell ref="D2:D3"/>
    <mergeCell ref="F2:AA2"/>
  </mergeCells>
  <pageMargins left="0.7" right="0.7" top="0.75" bottom="0.75" header="0" footer="0"/>
  <pageSetup orientation="landscape"/>
  <headerFooter>
    <oddHeader>&amp;CPrefeitura Municipal de Maceió-AL Secretaria Municipal de Finanças-SMF</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defaultColWidth="14.42578125" defaultRowHeight="15" customHeight="1" x14ac:dyDescent="0.2"/>
  <cols>
    <col min="1" max="6" width="8" customWidth="1"/>
  </cols>
  <sheetData>
    <row r="1" ht="12.75" customHeight="1" x14ac:dyDescent="0.2"/>
    <row r="2" ht="12.75" customHeight="1" x14ac:dyDescent="0.2"/>
    <row r="3" ht="12.75" customHeight="1" x14ac:dyDescent="0.2"/>
    <row r="4" ht="12.75" customHeight="1" x14ac:dyDescent="0.2"/>
    <row r="5" ht="12.75" customHeight="1" x14ac:dyDescent="0.2"/>
    <row r="6" ht="12.75" customHeight="1" x14ac:dyDescent="0.2"/>
    <row r="7" ht="12.75" customHeight="1" x14ac:dyDescent="0.2"/>
    <row r="8" ht="12.75" customHeight="1" x14ac:dyDescent="0.2"/>
    <row r="9" ht="12.75" customHeight="1" x14ac:dyDescent="0.2"/>
    <row r="10" ht="12.75" customHeight="1" x14ac:dyDescent="0.2"/>
    <row r="11" ht="12.75" customHeight="1" x14ac:dyDescent="0.2"/>
    <row r="12" ht="12.75" customHeight="1" x14ac:dyDescent="0.2"/>
    <row r="13" ht="12.75" customHeight="1" x14ac:dyDescent="0.2"/>
    <row r="14" ht="12.75" customHeight="1" x14ac:dyDescent="0.2"/>
    <row r="15" ht="12.75" customHeight="1" x14ac:dyDescent="0.2"/>
    <row r="16"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1º Consolidação da Demanda</vt:lpstr>
      <vt:lpstr>2º Cotação Geral</vt:lpstr>
      <vt:lpstr>2º Cotação Geral (2)</vt:lpstr>
      <vt:lpstr>3º Cotação Ampla a Cota</vt:lpstr>
      <vt:lpstr>4º Exclusiva ampla</vt:lpstr>
      <vt:lpstr>Plan4 (cópia)</vt:lpstr>
      <vt:lpstr>Plan2</vt:lpstr>
      <vt:lpstr>'1º Consolidação da Demanda'!Area_de_impressao</vt:lpstr>
      <vt:lpstr>'2º Cotação Geral (2)'!Area_de_impressao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Luciano Fontan</dc:creator>
  <cp:lastModifiedBy>Carmen Lucia Soares</cp:lastModifiedBy>
  <cp:lastPrinted>2024-04-12T17:52:16Z</cp:lastPrinted>
  <dcterms:created xsi:type="dcterms:W3CDTF">2020-05-27T15:24:31Z</dcterms:created>
  <dcterms:modified xsi:type="dcterms:W3CDTF">2024-04-15T15:09:28Z</dcterms:modified>
</cp:coreProperties>
</file>