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\Desktop\ARSER\"/>
    </mc:Choice>
  </mc:AlternateContent>
  <xr:revisionPtr revIDLastSave="0" documentId="13_ncr:1_{17EDD4B7-4C85-4ED1-8C41-A7250086605C}" xr6:coauthVersionLast="47" xr6:coauthVersionMax="47" xr10:uidLastSave="{00000000-0000-0000-0000-000000000000}"/>
  <bookViews>
    <workbookView xWindow="-108" yWindow="-108" windowWidth="23256" windowHeight="12456" xr2:uid="{9E46CC87-15C4-43C2-9866-2AAA080FB88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" i="1" l="1"/>
  <c r="U7" i="1"/>
  <c r="U9" i="1" s="1"/>
  <c r="V7" i="1"/>
  <c r="V9" i="1" s="1"/>
  <c r="W7" i="1"/>
  <c r="X7" i="1"/>
  <c r="X9" i="1" s="1"/>
  <c r="Y7" i="1"/>
  <c r="Y9" i="1" s="1"/>
  <c r="T7" i="1"/>
  <c r="T9" i="1" s="1"/>
  <c r="S7" i="1"/>
  <c r="S9" i="1" s="1"/>
  <c r="R7" i="1"/>
  <c r="R9" i="1" s="1"/>
  <c r="Q7" i="1"/>
  <c r="Q9" i="1" s="1"/>
  <c r="P7" i="1"/>
  <c r="P9" i="1" s="1"/>
  <c r="O7" i="1"/>
</calcChain>
</file>

<file path=xl/sharedStrings.xml><?xml version="1.0" encoding="utf-8"?>
<sst xmlns="http://schemas.openxmlformats.org/spreadsheetml/2006/main" count="37" uniqueCount="24">
  <si>
    <t>PREFEITURA MUNICIPAL DE MACEIÓ</t>
  </si>
  <si>
    <t>Fator</t>
  </si>
  <si>
    <t>Valor</t>
  </si>
  <si>
    <t>Incógnita</t>
  </si>
  <si>
    <t>Valor de Referência</t>
  </si>
  <si>
    <t>Valor Final da Proposta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</si>
  <si>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i</t>
    </r>
  </si>
  <si>
    <t>C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</si>
  <si>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R</t>
    </r>
  </si>
  <si>
    <r>
      <rPr>
        <b/>
        <sz val="22"/>
        <color theme="1"/>
        <rFont val="Palatino Linotype"/>
      </rPr>
      <t>V</t>
    </r>
    <r>
      <rPr>
        <b/>
        <vertAlign val="subscript"/>
        <sz val="22"/>
        <color theme="1"/>
        <rFont val="Palatino Linotype"/>
      </rPr>
      <t>F</t>
    </r>
  </si>
  <si>
    <t>OBS:</t>
  </si>
  <si>
    <t>TABELA EXEMPLIFICATIVA</t>
  </si>
  <si>
    <t>*Coeficiente</t>
  </si>
  <si>
    <t>*Consideraremos duas casas decimais após a vírgula no resultado do coeficiente</t>
  </si>
  <si>
    <t>COMISSÃO PERMANENTE DE LICITAÇÃO/ALICC</t>
  </si>
  <si>
    <t>C = 100/Vi</t>
  </si>
  <si>
    <t>VF = CxVR</t>
  </si>
  <si>
    <t>Valor Inicial da Proposta</t>
  </si>
  <si>
    <t>...</t>
  </si>
  <si>
    <t>A Etapa de lances será para a obtenção de Vi : Valor Inicial da proposta, que será o menor lance registrado no sistema comprasnet.</t>
  </si>
  <si>
    <t>Na etapa de lances, no sistema comprasnet, serao ofertados lances sucessivos e decrescentes. Exemplo : 100, 99, 98,97...</t>
  </si>
  <si>
    <r>
      <t xml:space="preserve">O coeficiente obtido  será inserido na formula abaixo, para o calculo  da Proposta Final            </t>
    </r>
    <r>
      <rPr>
        <b/>
        <i/>
        <sz val="12"/>
        <color theme="1"/>
        <rFont val="Palatino Linotype"/>
        <family val="1"/>
      </rPr>
      <t>VF = CxVR</t>
    </r>
  </si>
  <si>
    <t>Esta tabela é meramente exemplificativa.</t>
  </si>
  <si>
    <r>
      <t xml:space="preserve">Após a etapa de lances, o licitante irá calcular o valor de seu  *Coeficiente </t>
    </r>
    <r>
      <rPr>
        <b/>
        <i/>
        <sz val="12"/>
        <color theme="1"/>
        <rFont val="Palatino Linotype"/>
        <family val="1"/>
      </rPr>
      <t>C</t>
    </r>
    <r>
      <rPr>
        <sz val="12"/>
        <color theme="1"/>
        <rFont val="Calibri"/>
        <family val="2"/>
        <scheme val="minor"/>
      </rPr>
      <t xml:space="preserve">= 100/Vi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</si>
</sst>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Palatino Linotype"/>
    </font>
    <font>
      <vertAlign val="subscript"/>
      <sz val="22"/>
      <color theme="1"/>
      <name val="Palatino Linotype"/>
    </font>
    <font>
      <b/>
      <sz val="22"/>
      <color theme="1"/>
      <name val="Palatino Linotype"/>
    </font>
    <font>
      <b/>
      <vertAlign val="subscript"/>
      <sz val="22"/>
      <color theme="1"/>
      <name val="Palatino Linotype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Palatino Linotype"/>
      <family val="1"/>
    </font>
    <font>
      <sz val="22"/>
      <color theme="1"/>
      <name val="Palatino Linotype"/>
      <family val="1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A736-B1DF-4517-9C1B-9703A6FBBBD6}">
  <dimension ref="C1:Z23"/>
  <sheetViews>
    <sheetView tabSelected="1" topLeftCell="B1" workbookViewId="0">
      <selection activeCell="Y18" sqref="Y18"/>
    </sheetView>
  </sheetViews>
  <sheetFormatPr defaultRowHeight="14.4" x14ac:dyDescent="0.3"/>
  <cols>
    <col min="2" max="2" width="0.109375" customWidth="1"/>
    <col min="3" max="10" width="8.88671875" hidden="1" customWidth="1"/>
    <col min="14" max="14" width="13.109375" customWidth="1"/>
    <col min="15" max="24" width="14" bestFit="1" customWidth="1"/>
    <col min="25" max="25" width="15.5546875" bestFit="1" customWidth="1"/>
  </cols>
  <sheetData>
    <row r="1" spans="11:26" x14ac:dyDescent="0.3">
      <c r="T1" s="5"/>
    </row>
    <row r="2" spans="11:26" x14ac:dyDescent="0.3">
      <c r="K2" s="11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1:26" ht="31.2" customHeight="1" x14ac:dyDescent="0.3">
      <c r="K3" s="22" t="s">
        <v>14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1:26" ht="32.4" customHeight="1" x14ac:dyDescent="0.3">
      <c r="K4" s="16" t="s">
        <v>11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8"/>
      <c r="Z4" s="5"/>
    </row>
    <row r="5" spans="11:26" s="31" customFormat="1" x14ac:dyDescent="0.3">
      <c r="K5" s="19" t="s">
        <v>1</v>
      </c>
      <c r="L5" s="20"/>
      <c r="M5" s="21"/>
      <c r="N5" s="1" t="s">
        <v>3</v>
      </c>
      <c r="O5" s="1" t="s">
        <v>2</v>
      </c>
      <c r="P5" s="1" t="s">
        <v>2</v>
      </c>
      <c r="Q5" s="1" t="s">
        <v>2</v>
      </c>
      <c r="R5" s="1" t="s">
        <v>2</v>
      </c>
      <c r="S5" s="1" t="s">
        <v>2</v>
      </c>
      <c r="T5" s="1" t="s">
        <v>2</v>
      </c>
      <c r="U5" s="1" t="s">
        <v>2</v>
      </c>
      <c r="V5" s="1" t="s">
        <v>2</v>
      </c>
      <c r="W5" s="1" t="s">
        <v>2</v>
      </c>
      <c r="X5" s="1" t="s">
        <v>2</v>
      </c>
      <c r="Y5" s="1" t="s">
        <v>2</v>
      </c>
      <c r="Z5" s="1" t="s">
        <v>2</v>
      </c>
    </row>
    <row r="6" spans="11:26" s="31" customFormat="1" ht="33" customHeight="1" x14ac:dyDescent="0.3">
      <c r="K6" s="13" t="s">
        <v>17</v>
      </c>
      <c r="L6" s="14"/>
      <c r="M6" s="15"/>
      <c r="N6" s="3" t="s">
        <v>6</v>
      </c>
      <c r="O6" s="2">
        <v>100</v>
      </c>
      <c r="P6" s="2">
        <v>99</v>
      </c>
      <c r="Q6" s="2">
        <v>98</v>
      </c>
      <c r="R6" s="2">
        <v>97</v>
      </c>
      <c r="S6" s="2">
        <v>96</v>
      </c>
      <c r="T6" s="2">
        <v>95</v>
      </c>
      <c r="U6" s="2">
        <v>94</v>
      </c>
      <c r="V6" s="2">
        <v>93</v>
      </c>
      <c r="W6" s="2">
        <v>92</v>
      </c>
      <c r="X6" s="2">
        <v>91</v>
      </c>
      <c r="Y6" s="2">
        <v>90</v>
      </c>
      <c r="Z6" s="2" t="s">
        <v>18</v>
      </c>
    </row>
    <row r="7" spans="11:26" s="31" customFormat="1" ht="28.8" customHeight="1" x14ac:dyDescent="0.3">
      <c r="K7" s="13" t="s">
        <v>12</v>
      </c>
      <c r="L7" s="14"/>
      <c r="M7" s="15"/>
      <c r="N7" s="7" t="s">
        <v>7</v>
      </c>
      <c r="O7" s="2">
        <f t="shared" ref="O7:T7" si="0">ROUNDDOWN(100/O6,2)</f>
        <v>1</v>
      </c>
      <c r="P7" s="2">
        <f t="shared" si="0"/>
        <v>1.01</v>
      </c>
      <c r="Q7" s="2">
        <f t="shared" si="0"/>
        <v>1.02</v>
      </c>
      <c r="R7" s="2">
        <f t="shared" si="0"/>
        <v>1.03</v>
      </c>
      <c r="S7" s="2">
        <f t="shared" si="0"/>
        <v>1.04</v>
      </c>
      <c r="T7" s="2">
        <f t="shared" si="0"/>
        <v>1.05</v>
      </c>
      <c r="U7" s="2">
        <f t="shared" ref="U7:Y7" si="1">ROUNDDOWN(100/U6,2)</f>
        <v>1.06</v>
      </c>
      <c r="V7" s="2">
        <f t="shared" si="1"/>
        <v>1.07</v>
      </c>
      <c r="W7" s="2">
        <f t="shared" si="1"/>
        <v>1.08</v>
      </c>
      <c r="X7" s="2">
        <f t="shared" si="1"/>
        <v>1.0900000000000001</v>
      </c>
      <c r="Y7" s="2">
        <f t="shared" si="1"/>
        <v>1.1100000000000001</v>
      </c>
      <c r="Z7" s="2" t="s">
        <v>18</v>
      </c>
    </row>
    <row r="8" spans="11:26" s="31" customFormat="1" ht="33" customHeight="1" x14ac:dyDescent="0.3">
      <c r="K8" s="30" t="s">
        <v>4</v>
      </c>
      <c r="L8" s="30"/>
      <c r="M8" s="30"/>
      <c r="N8" s="3" t="s">
        <v>8</v>
      </c>
      <c r="O8" s="2">
        <v>29.79</v>
      </c>
      <c r="P8" s="2">
        <v>29.79</v>
      </c>
      <c r="Q8" s="2">
        <v>29.79</v>
      </c>
      <c r="R8" s="2">
        <v>29.79</v>
      </c>
      <c r="S8" s="2">
        <v>29.79</v>
      </c>
      <c r="T8" s="2">
        <v>29.79</v>
      </c>
      <c r="U8" s="2">
        <v>29.79</v>
      </c>
      <c r="V8" s="2">
        <v>29.79</v>
      </c>
      <c r="W8" s="2">
        <v>29.79</v>
      </c>
      <c r="X8" s="2">
        <v>29.79</v>
      </c>
      <c r="Y8" s="31">
        <v>29.79</v>
      </c>
      <c r="Z8" s="2">
        <v>29.79</v>
      </c>
    </row>
    <row r="9" spans="11:26" s="31" customFormat="1" ht="34.200000000000003" customHeight="1" x14ac:dyDescent="0.3">
      <c r="K9" s="13" t="s">
        <v>5</v>
      </c>
      <c r="L9" s="14"/>
      <c r="M9" s="15"/>
      <c r="N9" s="4" t="s">
        <v>9</v>
      </c>
      <c r="O9" s="2">
        <v>29.79</v>
      </c>
      <c r="P9" s="32">
        <f>P7*P8</f>
        <v>30.087899999999998</v>
      </c>
      <c r="Q9" s="33">
        <f>Q7*Q8</f>
        <v>30.3858</v>
      </c>
      <c r="R9" s="33">
        <f>R7*R8</f>
        <v>30.683699999999998</v>
      </c>
      <c r="S9" s="33">
        <f>S7*S8</f>
        <v>30.9816</v>
      </c>
      <c r="T9" s="34">
        <f>T7*T8</f>
        <v>31.279499999999999</v>
      </c>
      <c r="U9" s="34">
        <f t="shared" ref="U9:X9" si="2">U7*U8</f>
        <v>31.577400000000001</v>
      </c>
      <c r="V9" s="34">
        <f t="shared" si="2"/>
        <v>31.875299999999999</v>
      </c>
      <c r="W9" s="34">
        <f t="shared" si="2"/>
        <v>32.173200000000001</v>
      </c>
      <c r="X9" s="34">
        <f t="shared" si="2"/>
        <v>32.4711</v>
      </c>
      <c r="Y9" s="34">
        <f>Y7*Y8</f>
        <v>33.066900000000004</v>
      </c>
      <c r="Z9" s="2" t="s">
        <v>18</v>
      </c>
    </row>
    <row r="12" spans="11:26" x14ac:dyDescent="0.3">
      <c r="K12" s="37" t="s">
        <v>22</v>
      </c>
      <c r="L12" s="37"/>
      <c r="M12" s="37"/>
      <c r="N12" s="37"/>
      <c r="O12" s="37"/>
      <c r="P12" s="37"/>
      <c r="Q12" s="37"/>
    </row>
    <row r="15" spans="11:26" ht="42" customHeight="1" x14ac:dyDescent="0.3">
      <c r="K15" s="24" t="s">
        <v>10</v>
      </c>
      <c r="L15" s="25"/>
      <c r="M15" s="35" t="s">
        <v>19</v>
      </c>
      <c r="N15" s="35"/>
      <c r="O15" s="35"/>
      <c r="P15" s="35"/>
      <c r="Q15" s="35"/>
    </row>
    <row r="16" spans="11:26" ht="48.6" customHeight="1" x14ac:dyDescent="0.3">
      <c r="K16" s="26"/>
      <c r="L16" s="27"/>
      <c r="M16" s="35" t="s">
        <v>20</v>
      </c>
      <c r="N16" s="35"/>
      <c r="O16" s="35"/>
      <c r="P16" s="35"/>
      <c r="Q16" s="35"/>
    </row>
    <row r="17" spans="11:17" ht="31.2" customHeight="1" x14ac:dyDescent="0.3">
      <c r="K17" s="26"/>
      <c r="L17" s="27"/>
      <c r="M17" s="35" t="s">
        <v>23</v>
      </c>
      <c r="N17" s="35"/>
      <c r="O17" s="35"/>
      <c r="P17" s="35"/>
      <c r="Q17" s="35"/>
    </row>
    <row r="18" spans="11:17" ht="31.2" customHeight="1" x14ac:dyDescent="0.3">
      <c r="K18" s="26"/>
      <c r="L18" s="27"/>
      <c r="M18" s="35" t="s">
        <v>21</v>
      </c>
      <c r="N18" s="35"/>
      <c r="O18" s="35"/>
      <c r="P18" s="35"/>
      <c r="Q18" s="35"/>
    </row>
    <row r="19" spans="11:17" ht="25.2" customHeight="1" x14ac:dyDescent="0.3">
      <c r="K19" s="28"/>
      <c r="L19" s="29"/>
      <c r="M19" s="36" t="s">
        <v>13</v>
      </c>
      <c r="N19" s="36"/>
      <c r="O19" s="36"/>
      <c r="P19" s="36"/>
      <c r="Q19" s="36"/>
    </row>
    <row r="21" spans="11:17" x14ac:dyDescent="0.3">
      <c r="L21" s="10" t="s">
        <v>15</v>
      </c>
      <c r="M21" s="8"/>
    </row>
    <row r="22" spans="11:17" x14ac:dyDescent="0.3">
      <c r="L22" s="10"/>
      <c r="M22" s="9"/>
    </row>
    <row r="23" spans="11:17" x14ac:dyDescent="0.3">
      <c r="L23" s="6" t="s">
        <v>16</v>
      </c>
    </row>
  </sheetData>
  <mergeCells count="16">
    <mergeCell ref="M18:Q18"/>
    <mergeCell ref="M19:Q19"/>
    <mergeCell ref="K6:M6"/>
    <mergeCell ref="K12:Q12"/>
    <mergeCell ref="K9:M9"/>
    <mergeCell ref="L21:L22"/>
    <mergeCell ref="K2:Y2"/>
    <mergeCell ref="K7:M7"/>
    <mergeCell ref="K8:M8"/>
    <mergeCell ref="K4:Y4"/>
    <mergeCell ref="K5:M5"/>
    <mergeCell ref="K3:Y3"/>
    <mergeCell ref="K15:L19"/>
    <mergeCell ref="M16:Q16"/>
    <mergeCell ref="M15:Q15"/>
    <mergeCell ref="M17:Q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 Sérgio</cp:lastModifiedBy>
  <dcterms:created xsi:type="dcterms:W3CDTF">2022-05-09T14:22:50Z</dcterms:created>
  <dcterms:modified xsi:type="dcterms:W3CDTF">2024-07-19T18:57:50Z</dcterms:modified>
</cp:coreProperties>
</file>